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ocuments\EEFF BOLSA\"/>
    </mc:Choice>
  </mc:AlternateContent>
  <bookViews>
    <workbookView xWindow="0" yWindow="0" windowWidth="20490" windowHeight="7755" activeTab="1"/>
  </bookViews>
  <sheets>
    <sheet name="BG" sheetId="1" r:id="rId1"/>
    <sheet name="ER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Fill" hidden="1">#REF!</definedName>
    <definedName name="_Key1" hidden="1">[2]Afiliados!#REF!</definedName>
    <definedName name="_Key2" hidden="1">#REF!</definedName>
    <definedName name="_o15421">[3]ADICIONES!$A$55:$J$106</definedName>
    <definedName name="_Order1" hidden="1">0</definedName>
    <definedName name="_Order2" hidden="1">255</definedName>
    <definedName name="_Sort" hidden="1">[2]Afiliados!#REF!</definedName>
    <definedName name="A" hidden="1">#REF!</definedName>
    <definedName name="AccessDatabase" hidden="1">"D:\My Documents\Encaje_Diario\Encaje-2005\posición de encaje y tesorería MARZO 05.mdb"</definedName>
    <definedName name="ado">#REF!</definedName>
    <definedName name="ahorrito">[4]AHORRO!$A:$AY</definedName>
    <definedName name="ANTERIOR">[5]FORMATO!$A$3:$AG$54</definedName>
    <definedName name="apmes">[6]Hoja1!$C$30:$O$35</definedName>
    <definedName name="apsem">[6]Hoja1!$C$14:$BC$19</definedName>
    <definedName name="aptrim">[6]Hoja1!$C$46:$G$51</definedName>
    <definedName name="_xlnm.Print_Area" localSheetId="0">BG!$A$1:$M$56</definedName>
    <definedName name="asasas" hidden="1">#REF!</definedName>
    <definedName name="asdasdas" hidden="1">[2]Afiliados!#REF!</definedName>
    <definedName name="BANCRECER">[7]MATRIZ!$A$2:$G$1000</definedName>
    <definedName name="BANORMEX">[7]MATRIZ!$AC$2:$AI$1000</definedName>
    <definedName name="base1">'[8]Reporte 8 col'!$Q$1:$T$54</definedName>
    <definedName name="base2">'[8]Reporte 8 col'!$V$1:$W$14</definedName>
    <definedName name="base3">'[8]Reporte 8 col'!$Y$1:$Z$5</definedName>
    <definedName name="BaseDatos">#REF!</definedName>
    <definedName name="_xlnm.Database">#REF!</definedName>
    <definedName name="BD">[5]FORMATO!$A$55:$AG$106</definedName>
    <definedName name="BDA">[5]FORMATO!$A$3:$BM$54</definedName>
    <definedName name="bhr">[9]Base_Mex!$B$47</definedName>
    <definedName name="BRA">[7]MATRIZ!$O$2:$U$1000</definedName>
    <definedName name="bueno" hidden="1">[2]Afiliados!#REF!</definedName>
    <definedName name="Button_1">"posición_de_encaje_y_tesorería_MARZO_05_cálculo_Q__List"</definedName>
    <definedName name="Button_2">"posición_de_encaje_y_tesorería_MARZO_05_cálculo_Q__List1"</definedName>
    <definedName name="carolina">[10]Personalizar!$G$22:$G$25</definedName>
    <definedName name="carro">[10]Personalizar!$E$15</definedName>
    <definedName name="CC">[11]Personalizar!$G$22:$G$25</definedName>
    <definedName name="COMISIONESCOBRADAS">[12]COMISIONES!$B$134:$B$153</definedName>
    <definedName name="COMISIONESPAGADAS">[12]COMISIONES!$C$134:$C$145</definedName>
    <definedName name="ControlProductos">[12]Control!$A$7:$A$42</definedName>
    <definedName name="CORPORA">[7]MATRIZ!$AX$2:$BD$1000</definedName>
    <definedName name="corresp">[6]Hoja3!$N$15:$P$67</definedName>
    <definedName name="csAllowDetailBudgeting">1</definedName>
    <definedName name="csAllowLocalConsolidation">1</definedName>
    <definedName name="csAppName">"BudgetWeb"</definedName>
    <definedName name="csBA_REP_EDORES_NUEVAS_MISMAS_Dim01">"="</definedName>
    <definedName name="csBA_REP_EDORES_NUEVAS_MISMAS_Dim02">"="</definedName>
    <definedName name="csBA_REP_EDORES_NUEVAS_MISMAS_Dim09">"="</definedName>
    <definedName name="csBA_REP_FRR_AUX_Dim01">"="</definedName>
    <definedName name="csBA_REP_FRR_AUX_Dim02">"="</definedName>
    <definedName name="csBA_REP_FRR_AUX_Dim03">"="</definedName>
    <definedName name="csBA_REP_FRR_AUX_Dim04">"="</definedName>
    <definedName name="csBA_REP_FRR_AUX_Dim10">"="</definedName>
    <definedName name="csder">'[13]Vista General'!$B$4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RefreshOnOpen">1</definedName>
    <definedName name="csRefreshOnRotate">1</definedName>
    <definedName name="dflt1">[11]Personalizar!$E$22</definedName>
    <definedName name="dflt2">[11]Personalizar!$E$23</definedName>
    <definedName name="dflt3">[11]Personalizar!$D$24</definedName>
    <definedName name="dflt4">[11]Personalizar!$E$26</definedName>
    <definedName name="dflt5">[11]Personalizar!$E$27</definedName>
    <definedName name="dflt6">[11]Personalizar!$D$28</definedName>
    <definedName name="dflt7">[11]Personalizar!$G$27</definedName>
    <definedName name="Diario" hidden="1">#REF!</definedName>
    <definedName name="eR" hidden="1">#REF!</definedName>
    <definedName name="erick">[3]FORMATO!$A$55:$AG$106</definedName>
    <definedName name="Fechas_Mes">#REF!</definedName>
    <definedName name="FINSA">[7]MATRIZ!$V$2:$AB$1000</definedName>
    <definedName name="Firstrow">[12]Control!$A:$A</definedName>
    <definedName name="formato1">[14]CAPITALIZACION!$B$3:$N$29</definedName>
    <definedName name="formato11">[14]EMPRESAS!$B$1:$Q$76</definedName>
    <definedName name="formato2">'[14]ANALISIS DE VAR'!$A$1:$O$63</definedName>
    <definedName name="formato6">'[15]mon ext'!$A$1:$N$48</definedName>
    <definedName name="formato7">'[15]udi''s propias'!$A$1:$N$47</definedName>
    <definedName name="gaby">[3]GEOGRAFIA!$A$3:$AJ$54</definedName>
    <definedName name="GEO">[5]GEOGRAFIA!$A$55:$AJ$106</definedName>
    <definedName name="GEOA">[5]GEOGRAFIA!$A$3:$AJ$54</definedName>
    <definedName name="GRAFMENS" hidden="1">#REF!</definedName>
    <definedName name="INNOVA">[7]MATRIZ!$H$2:$N$1000</definedName>
    <definedName name="izz">#REF!</definedName>
    <definedName name="LIQUIA">[5]ADICIONES!$A$3:$J$54</definedName>
    <definedName name="LIQUIAP">[5]ADICIONES!$L$3:$S$54</definedName>
    <definedName name="LIQUID">[5]ADICIONES!$A$55:$J$106</definedName>
    <definedName name="LIQUIDP">[5]ADICIONES!$L$55:$S$106</definedName>
    <definedName name="ListadeProductos">[12]Control!$B$7:$B$42</definedName>
    <definedName name="Mes">[6]Hoja3!$N$1:$O$13</definedName>
    <definedName name="mmes">[8]MMensual!$C$1:$Q$22</definedName>
    <definedName name="MmExcelLinker_10E3A3B8_7658_4DCF_BA7C_F7F634B86C5F">[16]Consolidado!$F$39:$F$39</definedName>
    <definedName name="msem">[8]MSemanal!$C$1:$BE$22</definedName>
    <definedName name="mtrim">[8]MTrimestral!$C$1:$I$22</definedName>
    <definedName name="o" hidden="1">#REF!</definedName>
    <definedName name="OCCIDENTE">[7]MATRIZ!$AQ$2:$AW$1000</definedName>
    <definedName name="PANT">[5]FORMATO!$AI$3:$BM$54</definedName>
    <definedName name="periodo">[6]Hoja3!$N$15:$Q$67</definedName>
    <definedName name="PESOS">[5]FORMATO!$AI$55:$BM$106</definedName>
    <definedName name="POLISERVICIO">[7]MATRIZ!$BL$2:$BR$1000</definedName>
    <definedName name="posición_de_encaje_y_tesorería_MARZO_05_cálculo_Q__List">#REF!</definedName>
    <definedName name="posición_de_encaje_y_tesorería_MARZO_05_cálculo_Q__List1">#REF!</definedName>
    <definedName name="PPTO">[5]FORMATO!$S$55:$AG$106</definedName>
    <definedName name="priorities">OFFSET(#REF!,1,0,MATCH(REPT("z",255),#REF!),1)</definedName>
    <definedName name="PRODCTA">[5]PRODUCTO!$A$3:$X$54</definedName>
    <definedName name="prodctafars">[3]PRODUCTO!$A$3:$X$54</definedName>
    <definedName name="PRODUCT">[5]PRODUCTO!$A$55:$X$106</definedName>
    <definedName name="pumas">[3]ADICIONES!$A$3:$J$54</definedName>
    <definedName name="semana">[6]Hoja1!$E$80:$E$131</definedName>
    <definedName name="ser">'[13]Vista General'!$B$7</definedName>
    <definedName name="SERVICORP">[7]MATRIZ!$BE$2:$BK$1000</definedName>
    <definedName name="Sipres" hidden="1">#REF!</definedName>
    <definedName name="ssso" hidden="1">#REF!</definedName>
    <definedName name="SSSSS">[17]mov_credito_total!$A$1:$D$22</definedName>
    <definedName name="status">OFFSET(#REF!,1,0,MATCH(REPT("z",255),#REF!),1)</definedName>
    <definedName name="TIJUANA">[7]MATRIZ!$AJ$2:$AP$1000</definedName>
    <definedName name="Trim">[6]Hoja3!$P$1:$Q$5</definedName>
    <definedName name="trimestre">[6]Hoja1!$C$38:$G$43</definedName>
    <definedName name="vital5">[11]Personalizar!$E$15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2" l="1"/>
  <c r="H37" i="2"/>
  <c r="J34" i="2"/>
  <c r="H34" i="2"/>
  <c r="J30" i="2"/>
  <c r="H30" i="2"/>
  <c r="J29" i="2"/>
  <c r="H29" i="2"/>
  <c r="J28" i="2"/>
  <c r="J31" i="2" s="1"/>
  <c r="H28" i="2"/>
  <c r="H31" i="2" s="1"/>
  <c r="J24" i="2"/>
  <c r="H24" i="2"/>
  <c r="J21" i="2"/>
  <c r="H21" i="2"/>
  <c r="J20" i="2"/>
  <c r="J22" i="2" s="1"/>
  <c r="H20" i="2"/>
  <c r="H22" i="2" s="1"/>
  <c r="J16" i="2"/>
  <c r="H16" i="2"/>
  <c r="J15" i="2"/>
  <c r="H15" i="2"/>
  <c r="J14" i="2"/>
  <c r="H14" i="2"/>
  <c r="J13" i="2"/>
  <c r="H13" i="2"/>
  <c r="J12" i="2"/>
  <c r="J17" i="2" s="1"/>
  <c r="J25" i="2" s="1"/>
  <c r="J32" i="2" s="1"/>
  <c r="J36" i="2" s="1"/>
  <c r="J38" i="2" s="1"/>
  <c r="H12" i="2"/>
  <c r="H17" i="2" s="1"/>
  <c r="H25" i="2" s="1"/>
  <c r="H32" i="2" s="1"/>
  <c r="H36" i="2" s="1"/>
  <c r="H38" i="2" s="1"/>
  <c r="J11" i="2"/>
  <c r="H11" i="2"/>
  <c r="H39" i="1"/>
  <c r="H38" i="1"/>
  <c r="H40" i="1" s="1"/>
  <c r="H34" i="1"/>
  <c r="H33" i="1"/>
  <c r="H35" i="1" s="1"/>
  <c r="H32" i="1"/>
  <c r="H29" i="1"/>
  <c r="H28" i="1"/>
  <c r="H30" i="1" s="1"/>
  <c r="H36" i="1" s="1"/>
  <c r="H22" i="1"/>
  <c r="H18" i="1"/>
  <c r="H19" i="1" s="1"/>
  <c r="H17" i="1"/>
  <c r="H14" i="1"/>
  <c r="H13" i="1"/>
  <c r="H12" i="1"/>
  <c r="H11" i="1"/>
  <c r="H15" i="1" s="1"/>
  <c r="H24" i="1" l="1"/>
  <c r="H41" i="1"/>
</calcChain>
</file>

<file path=xl/sharedStrings.xml><?xml version="1.0" encoding="utf-8"?>
<sst xmlns="http://schemas.openxmlformats.org/spreadsheetml/2006/main" count="70" uniqueCount="58">
  <si>
    <t>Sociedad de Ahorro y Crédito Constelación, S.A.</t>
  </si>
  <si>
    <t>Balance General (No Auditados)</t>
  </si>
  <si>
    <t>Al 30 de Septiembre de 2021 y 2020</t>
  </si>
  <si>
    <t>(Expresados en miles de Dólares de los Estados Unidos de América)</t>
  </si>
  <si>
    <t xml:space="preserve">Activo  </t>
  </si>
  <si>
    <t>Notas</t>
  </si>
  <si>
    <t>Activo de intermediación:</t>
  </si>
  <si>
    <t>Cajas y Bancos</t>
  </si>
  <si>
    <t>US$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</si>
  <si>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</si>
  <si>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</si>
  <si>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</si>
  <si>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</si>
  <si>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</si>
  <si>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</si>
  <si>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</si>
  <si>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</si>
  <si>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</si>
  <si>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</si>
  <si>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</si>
  <si>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</si>
  <si>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</si>
  <si>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</si>
  <si>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</si>
  <si>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</si>
  <si>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</si>
  <si>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</si>
  <si>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</si>
  <si>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</si>
  <si>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</si>
  <si>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</si>
  <si>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Las notas que acompañan son parte integral de estos estados financieros.</t>
  </si>
  <si>
    <t>Firmados por:</t>
  </si>
  <si>
    <t>Estado de Resultados (No Auditados)</t>
  </si>
  <si>
    <t>Por los períodos del 1 de enero al 30 de Septiembre de 2021 y 2020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</si>
  <si>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</si>
  <si>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</si>
  <si>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</si>
  <si>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</si>
  <si>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</si>
  <si>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</si>
  <si>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</si>
  <si>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Total ingresos de operación</t>
  </si>
  <si>
    <t>Costos de operación</t>
  </si>
  <si>
    <t>Intereses y otros costos de depósitos</t>
  </si>
  <si>
    <t xml:space="preserve">Total costos de operación 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</si>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</sst>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#,##0.0"/>
    <numFmt numFmtId="165" formatCode="0.0"/>
    <numFmt numFmtId="166" formatCode="_-* #,##0.0_-;\-* #,##0.0_-;_-* &quot;-&quot;??_-;_-@_-"/>
    <numFmt numFmtId="167" formatCode="0.0%"/>
    <numFmt numFmtId="168" formatCode="_-* #,##0.0_-;\(* #,##0.0\)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165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indent="3"/>
    </xf>
    <xf numFmtId="164" fontId="2" fillId="2" borderId="3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horizontal="right" vertical="center"/>
    </xf>
    <xf numFmtId="164" fontId="2" fillId="2" borderId="4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0" fontId="0" fillId="0" borderId="4" xfId="0" applyBorder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7" fontId="0" fillId="0" borderId="0" xfId="2" applyNumberFormat="1" applyFont="1"/>
    <xf numFmtId="0" fontId="3" fillId="2" borderId="0" xfId="0" applyFont="1" applyFill="1" applyBorder="1" applyAlignment="1">
      <alignment vertical="center"/>
    </xf>
    <xf numFmtId="164" fontId="0" fillId="0" borderId="0" xfId="0" applyNumberFormat="1"/>
    <xf numFmtId="165" fontId="3" fillId="2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indent="1"/>
    </xf>
    <xf numFmtId="168" fontId="0" fillId="0" borderId="0" xfId="1" applyNumberFormat="1" applyFont="1"/>
    <xf numFmtId="165" fontId="2" fillId="2" borderId="2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 indent="1"/>
    </xf>
    <xf numFmtId="165" fontId="3" fillId="2" borderId="2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indent="2"/>
    </xf>
    <xf numFmtId="165" fontId="2" fillId="2" borderId="3" xfId="0" applyNumberFormat="1" applyFont="1" applyFill="1" applyBorder="1" applyAlignment="1">
      <alignment horizontal="right" vertical="center"/>
    </xf>
    <xf numFmtId="10" fontId="0" fillId="0" borderId="0" xfId="2" applyNumberFormat="1" applyFon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48</xdr:row>
      <xdr:rowOff>19050</xdr:rowOff>
    </xdr:from>
    <xdr:ext cx="1552575" cy="441325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33400" y="9401175"/>
          <a:ext cx="1552575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Marco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Tulio Araniva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Presidente</a:t>
          </a:r>
        </a:p>
      </xdr:txBody>
    </xdr:sp>
    <xdr:clientData/>
  </xdr:oneCellAnchor>
  <xdr:oneCellAnchor>
    <xdr:from>
      <xdr:col>3</xdr:col>
      <xdr:colOff>2314575</xdr:colOff>
      <xdr:row>48</xdr:row>
      <xdr:rowOff>19050</xdr:rowOff>
    </xdr:from>
    <xdr:ext cx="1704975" cy="436786"/>
    <xdr:sp macro="" textlink="">
      <xdr:nvSpPr>
        <xdr:cNvPr id="3" name="Cuadro de texto 2"/>
        <xdr:cNvSpPr txBox="1">
          <a:spLocks noChangeArrowheads="1"/>
        </xdr:cNvSpPr>
      </xdr:nvSpPr>
      <xdr:spPr bwMode="auto">
        <a:xfrm>
          <a:off x="2933700" y="9401175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Luis Alberto Erazo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Vice Presidente</a:t>
          </a:r>
        </a:p>
      </xdr:txBody>
    </xdr:sp>
    <xdr:clientData/>
  </xdr:oneCellAnchor>
  <xdr:oneCellAnchor>
    <xdr:from>
      <xdr:col>6</xdr:col>
      <xdr:colOff>76200</xdr:colOff>
      <xdr:row>48</xdr:row>
      <xdr:rowOff>19050</xdr:rowOff>
    </xdr:from>
    <xdr:ext cx="1400175" cy="436786"/>
    <xdr:sp macro="" textlink="">
      <xdr:nvSpPr>
        <xdr:cNvPr id="4" name="Cuadro de texto 3"/>
        <xdr:cNvSpPr txBox="1">
          <a:spLocks noChangeArrowheads="1"/>
        </xdr:cNvSpPr>
      </xdr:nvSpPr>
      <xdr:spPr bwMode="auto">
        <a:xfrm>
          <a:off x="5619750" y="9401175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Mark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Jason Ed Lara 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Secretario</a:t>
          </a:r>
        </a:p>
      </xdr:txBody>
    </xdr:sp>
    <xdr:clientData/>
  </xdr:oneCellAnchor>
  <xdr:oneCellAnchor>
    <xdr:from>
      <xdr:col>3</xdr:col>
      <xdr:colOff>2111188</xdr:colOff>
      <xdr:row>53</xdr:row>
      <xdr:rowOff>20171</xdr:rowOff>
    </xdr:from>
    <xdr:ext cx="2152650" cy="436786"/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2730313" y="10354796"/>
          <a:ext cx="2152650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Angel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Admón.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6</xdr:col>
      <xdr:colOff>151280</xdr:colOff>
      <xdr:row>53</xdr:row>
      <xdr:rowOff>36045</xdr:rowOff>
    </xdr:from>
    <xdr:ext cx="1238250" cy="441325"/>
    <xdr:sp macro="" textlink="">
      <xdr:nvSpPr>
        <xdr:cNvPr id="6" name="Cuadro de texto 5"/>
        <xdr:cNvSpPr txBox="1">
          <a:spLocks noChangeArrowheads="1"/>
        </xdr:cNvSpPr>
      </xdr:nvSpPr>
      <xdr:spPr bwMode="auto">
        <a:xfrm>
          <a:off x="5694830" y="1037067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134471</xdr:colOff>
      <xdr:row>52</xdr:row>
      <xdr:rowOff>156882</xdr:rowOff>
    </xdr:from>
    <xdr:ext cx="2152650" cy="436786"/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34471" y="10301007"/>
          <a:ext cx="2152650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General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469106</xdr:colOff>
      <xdr:row>51</xdr:row>
      <xdr:rowOff>37306</xdr:rowOff>
    </xdr:from>
    <xdr:ext cx="1238250" cy="441325"/>
    <xdr:sp macro="" textlink="">
      <xdr:nvSpPr>
        <xdr:cNvPr id="2" name="Cuadro de texto 5"/>
        <xdr:cNvSpPr txBox="1">
          <a:spLocks noChangeArrowheads="1"/>
        </xdr:cNvSpPr>
      </xdr:nvSpPr>
      <xdr:spPr bwMode="auto">
        <a:xfrm>
          <a:off x="5269706" y="978138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1683544</xdr:colOff>
      <xdr:row>51</xdr:row>
      <xdr:rowOff>28575</xdr:rowOff>
    </xdr:from>
    <xdr:ext cx="2297906" cy="436786"/>
    <xdr:sp macro="" textlink="">
      <xdr:nvSpPr>
        <xdr:cNvPr id="3" name="Cuadro de texto 4"/>
        <xdr:cNvSpPr txBox="1">
          <a:spLocks noChangeArrowheads="1"/>
        </xdr:cNvSpPr>
      </xdr:nvSpPr>
      <xdr:spPr bwMode="auto">
        <a:xfrm>
          <a:off x="2264569" y="9772650"/>
          <a:ext cx="2297906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Angel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de Admón.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0</xdr:col>
      <xdr:colOff>381001</xdr:colOff>
      <xdr:row>45</xdr:row>
      <xdr:rowOff>83346</xdr:rowOff>
    </xdr:from>
    <xdr:ext cx="1552575" cy="441325"/>
    <xdr:sp macro="" textlink="">
      <xdr:nvSpPr>
        <xdr:cNvPr id="4" name="Cuadro de texto 2"/>
        <xdr:cNvSpPr txBox="1">
          <a:spLocks noChangeArrowheads="1"/>
        </xdr:cNvSpPr>
      </xdr:nvSpPr>
      <xdr:spPr bwMode="auto">
        <a:xfrm>
          <a:off x="381001" y="8684421"/>
          <a:ext cx="1552575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Marco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Tulio Araniva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Presidente</a:t>
          </a:r>
        </a:p>
      </xdr:txBody>
    </xdr:sp>
    <xdr:clientData/>
  </xdr:oneCellAnchor>
  <xdr:oneCellAnchor>
    <xdr:from>
      <xdr:col>2</xdr:col>
      <xdr:colOff>1901919</xdr:colOff>
      <xdr:row>45</xdr:row>
      <xdr:rowOff>83346</xdr:rowOff>
    </xdr:from>
    <xdr:ext cx="1704975" cy="436786"/>
    <xdr:sp macro="" textlink="">
      <xdr:nvSpPr>
        <xdr:cNvPr id="5" name="Cuadro de texto 2"/>
        <xdr:cNvSpPr txBox="1">
          <a:spLocks noChangeArrowheads="1"/>
        </xdr:cNvSpPr>
      </xdr:nvSpPr>
      <xdr:spPr bwMode="auto">
        <a:xfrm>
          <a:off x="2482944" y="8684421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Luis Alberto Erazo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Vice Presidente</a:t>
          </a:r>
        </a:p>
      </xdr:txBody>
    </xdr:sp>
    <xdr:clientData/>
  </xdr:oneCellAnchor>
  <xdr:oneCellAnchor>
    <xdr:from>
      <xdr:col>7</xdr:col>
      <xdr:colOff>379320</xdr:colOff>
      <xdr:row>45</xdr:row>
      <xdr:rowOff>83346</xdr:rowOff>
    </xdr:from>
    <xdr:ext cx="1400175" cy="436786"/>
    <xdr:sp macro="" textlink="">
      <xdr:nvSpPr>
        <xdr:cNvPr id="6" name="Cuadro de texto 3"/>
        <xdr:cNvSpPr txBox="1">
          <a:spLocks noChangeArrowheads="1"/>
        </xdr:cNvSpPr>
      </xdr:nvSpPr>
      <xdr:spPr bwMode="auto">
        <a:xfrm>
          <a:off x="5179920" y="8684421"/>
          <a:ext cx="14001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Mark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Jason Ed Lara 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Director Secretario</a:t>
          </a:r>
        </a:p>
      </xdr:txBody>
    </xdr:sp>
    <xdr:clientData/>
  </xdr:oneCellAnchor>
  <xdr:oneCellAnchor>
    <xdr:from>
      <xdr:col>0</xdr:col>
      <xdr:colOff>71438</xdr:colOff>
      <xdr:row>51</xdr:row>
      <xdr:rowOff>0</xdr:rowOff>
    </xdr:from>
    <xdr:ext cx="2152650" cy="436786"/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71438" y="9744075"/>
          <a:ext cx="2152650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General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lina/Documents/Publicaciones/Septiembre%202021/EEFF%20Septiembre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p_ccamacho\PANAMA%20JLRC\SalinaSYRocha\FACTURA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linaSYRocha\FACTURA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ITE\Planeacion%20Estrategica\Miguel%20Puntunet\PREMISAS%202007\Premisas%202008\PREMISAS%202008%20Colocac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vcordero\CONFIG~1\Temp\notesE1EF34\25ENEP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ite\Planeaci&#243;n\comparte\PROGRAMA%20FINANCIERO%202001\Mis%20documentos\PROGRAMA%20FINANC%202001\PROGRAMA%20FINANC%202001\manprog2001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ite\Planeaci&#243;n\comparte\PROGRAMA%20FINANCIERO%202001\Mis%20documentos\fmto%206%201a.%20ver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Grupo%20Elektra\PPTO%2006-07\Presupuesto%202007\Presentaci&#243;n%20PPTO%202007\DOCUME~1\GGARCIAA\CONFIG~1\Temp\notesFFF692\Archivos%20Ppto%20007\19%20Octubre%2006\Orlandi%20Valuta%202007%20LAM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_COMITE\semanal\formato_credi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melendez\Con2002\Consolidado\Octubre\P1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Grupo%20Elektra\PPTO%2006-07\Presupuesto%202007\Presentaci&#243;n%20PPTO%202007\Documents%20and%20Settings\jcnavarro\Mis%20documentos\Dinero%20Express\Financieros\Graficas%20Sar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osy\CAPT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Grupo%20Elektra\PPTO%2006-07\Presupuesto%202007\Presentaci&#243;n%20PPTO%202007\DOCUME~1\glarrea\CONFIG~1\Temp\notesE1EF34\GRAFICAS%20PRESENTACION%20RB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pansion2000\Direccion\Reportes%20Comit&#233;\GALONSO\Expansi&#243;n\EXP30MZO\ELEKT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BMAIL\INBOX\MHUERTAY\temp\EDFI0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ite\planeaci&#243;n\D\Grupo%20Elektra\PPTO%202006\PPTO%202006%203Q\D\Grupo%20Elektra\PPTO%202006\M&#233;xico\DOCUME~1\olopezp\CONFIG~1\Temp\notesFFF692\LOW%20REPORTE%20COMITE\Semana%2050\REJECUTIV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ivate\var\folders\sy\6xf_4y6n57d559c9y12vz45h0000gn\T\TemporaryItems\notes\Comite\Comite%20RBS\Contribucion\PRESTAMOS_Base_Contribucion_MEX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ER"/>
      <sheetName val="Control"/>
      <sheetName val="Notas"/>
      <sheetName val="Resumen Balance Publicar sept"/>
      <sheetName val="Resumen ER publicar"/>
      <sheetName val="Cifras"/>
      <sheetName val="Insitucion"/>
      <sheetName val="Hoja3"/>
    </sheetNames>
    <sheetDataSet>
      <sheetData sheetId="0"/>
      <sheetData sheetId="1"/>
      <sheetData sheetId="2"/>
      <sheetData sheetId="3"/>
      <sheetData sheetId="4">
        <row r="5">
          <cell r="N5">
            <v>5085.5</v>
          </cell>
        </row>
        <row r="6">
          <cell r="N6">
            <v>0</v>
          </cell>
        </row>
        <row r="7">
          <cell r="N7">
            <v>23</v>
          </cell>
        </row>
        <row r="8">
          <cell r="N8">
            <v>35335.5</v>
          </cell>
        </row>
        <row r="10">
          <cell r="N10">
            <v>1027.7</v>
          </cell>
        </row>
        <row r="11">
          <cell r="N11">
            <v>3467.8999999999996</v>
          </cell>
        </row>
        <row r="12">
          <cell r="N12">
            <v>576.1</v>
          </cell>
        </row>
        <row r="17">
          <cell r="N17">
            <v>35962.1</v>
          </cell>
        </row>
        <row r="18">
          <cell r="N18">
            <v>488.4</v>
          </cell>
        </row>
        <row r="20">
          <cell r="N20">
            <v>704.30000000000007</v>
          </cell>
        </row>
        <row r="21">
          <cell r="N21">
            <v>73.900000000000006</v>
          </cell>
        </row>
        <row r="22">
          <cell r="N22">
            <v>357.2</v>
          </cell>
        </row>
        <row r="25">
          <cell r="N25">
            <v>6844.5</v>
          </cell>
        </row>
        <row r="26">
          <cell r="N26">
            <v>1085.3</v>
          </cell>
        </row>
      </sheetData>
      <sheetData sheetId="5">
        <row r="9">
          <cell r="P9">
            <v>2042.9</v>
          </cell>
          <cell r="Q9">
            <v>2900.5</v>
          </cell>
        </row>
        <row r="10">
          <cell r="P10">
            <v>271.60000000000002</v>
          </cell>
          <cell r="Q10">
            <v>459.6</v>
          </cell>
        </row>
        <row r="11">
          <cell r="P11">
            <v>44.3</v>
          </cell>
          <cell r="Q11">
            <v>30.8</v>
          </cell>
        </row>
        <row r="12">
          <cell r="P12">
            <v>7.2</v>
          </cell>
          <cell r="Q12">
            <v>0</v>
          </cell>
        </row>
        <row r="13">
          <cell r="P13">
            <v>67.7</v>
          </cell>
          <cell r="Q13">
            <v>65.599999999999994</v>
          </cell>
        </row>
        <row r="14">
          <cell r="P14">
            <v>37.700000000000003</v>
          </cell>
          <cell r="Q14">
            <v>66.2</v>
          </cell>
        </row>
        <row r="17">
          <cell r="P17">
            <v>915.2</v>
          </cell>
          <cell r="Q17">
            <v>1255.4000000000001</v>
          </cell>
        </row>
        <row r="18">
          <cell r="P18">
            <v>37.4</v>
          </cell>
          <cell r="Q18">
            <v>42</v>
          </cell>
        </row>
        <row r="21">
          <cell r="P21">
            <v>99.6</v>
          </cell>
          <cell r="Q21">
            <v>289.10000000000002</v>
          </cell>
        </row>
        <row r="25">
          <cell r="P25">
            <v>571.70000000000005</v>
          </cell>
          <cell r="Q25">
            <v>834.9</v>
          </cell>
        </row>
        <row r="26">
          <cell r="P26">
            <v>472.8</v>
          </cell>
          <cell r="Q26">
            <v>600.70000000000005</v>
          </cell>
        </row>
        <row r="27">
          <cell r="P27">
            <v>163.69999999999999</v>
          </cell>
          <cell r="Q27">
            <v>204.8</v>
          </cell>
        </row>
        <row r="31">
          <cell r="P31">
            <v>-31.199999999999989</v>
          </cell>
          <cell r="Q31">
            <v>12.100000000000009</v>
          </cell>
        </row>
        <row r="34">
          <cell r="P34">
            <v>33.799999999999997</v>
          </cell>
          <cell r="Q34">
            <v>56</v>
          </cell>
        </row>
      </sheetData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  <sheetName val="Ventas exp. por cte. "/>
      <sheetName val="Ventas exp. por cte. dls"/>
      <sheetName val="Ventas nales. por cte. dls"/>
      <sheetName val="Ventas nales. por cte."/>
      <sheetName val="MATRIZ"/>
      <sheetName val="Mercado"/>
      <sheetName val="Hoja1"/>
      <sheetName val="Hoja3"/>
      <sheetName val="Reporte 8 col"/>
      <sheetName val="MMensual"/>
      <sheetName val="MSemanal"/>
      <sheetName val="MTrimestral"/>
      <sheetName val="AHORRO"/>
      <sheetName val="DATOS SALDOS"/>
      <sheetName val="EDO RESULTADOS"/>
      <sheetName val="DESPACHOS ITK"/>
      <sheetName val="PLAN EKT"/>
      <sheetName val="CARTERADELIM050513_Consulta"/>
      <sheetName val="GtosOp"/>
      <sheetName val="ACT1998"/>
      <sheetName val="Presupuesto 9 de Junio"/>
      <sheetName val="FORMATO"/>
      <sheetName val="GEOGRAFIA"/>
      <sheetName val="ADICIONES"/>
      <sheetName val="CITI_BANAMEX"/>
      <sheetName val="BBVA_BANCOMER"/>
      <sheetName val="HSBC"/>
      <sheetName val="SCOTIABANK_INVERLAT"/>
      <sheetName val="SANTANDER_SERFIN"/>
      <sheetName val="ENE - MAY  SAP"/>
      <sheetName val="TASAS GTQ"/>
      <sheetName val="SALDOS USD"/>
      <sheetName val="CAT_CNSF"/>
      <sheetName val="BASE"/>
      <sheetName val="Datos"/>
      <sheetName val="RUB"/>
      <sheetName val="Flujo 12"/>
      <sheetName val="RPA-07-F-P-R"/>
      <sheetName val="Consolidado Flujo Mx"/>
      <sheetName val="Flujo 11"/>
      <sheetName val="Datos Gtaf Mercancías"/>
      <sheetName val="Gastos Op Ordenado"/>
      <sheetName val="RPA-Consol"/>
      <sheetName val="Pto 30  junio"/>
      <sheetName val="Tabla Maestra"/>
      <sheetName val="FERT"/>
      <sheetName val=".Antiguedad 19 marzo 04"/>
      <sheetName val="San Jerónimo"/>
      <sheetName val="Obra Civil"/>
      <sheetName val="Obra Civil (2)"/>
      <sheetName val="Obra Eléctrica"/>
      <sheetName val="Fletes"/>
      <sheetName val="2.016 Desmantelimiento"/>
      <sheetName val="2.053 Desmantelamiento"/>
      <sheetName val="3.001 Retiros"/>
      <sheetName val="3.04 Retiro"/>
      <sheetName val="3.05 Retiro"/>
      <sheetName val="4.007 Demolicion"/>
      <sheetName val="4.049 Demolicion"/>
      <sheetName val="4.05 Demolicion"/>
      <sheetName val="5.001 Trazo"/>
      <sheetName val="6.001 Excavaciones"/>
      <sheetName val="6.01 Excavaciones"/>
      <sheetName val="10.033 concreto"/>
      <sheetName val="19.001 repellado"/>
      <sheetName val="39.121 Cable cal 6"/>
    </sheetNames>
    <sheetDataSet>
      <sheetData sheetId="0" refreshError="1"/>
      <sheetData sheetId="1" refreshError="1">
        <row r="15">
          <cell r="E15" t="str">
            <v>D.F.</v>
          </cell>
        </row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Factura"/>
      <sheetName val="Macros"/>
      <sheetName val="ATW"/>
      <sheetName val="Lock"/>
      <sheetName val="TemplateInformation"/>
      <sheetName val="Presupuesto 9 de Junio"/>
      <sheetName val="Reporte 8 col"/>
      <sheetName val="MMensual"/>
      <sheetName val="MSemanal"/>
      <sheetName val="MTrimestral"/>
      <sheetName val="ENE - MAY  SAP"/>
      <sheetName val="Mercado"/>
      <sheetName val="MATRIZ"/>
      <sheetName val="Hoja1"/>
      <sheetName val="Hoja3"/>
      <sheetName val="Ventas exp. por cte. "/>
      <sheetName val="Ventas exp. por cte. dls"/>
      <sheetName val="Ventas nales. por cte. dls"/>
      <sheetName val="Ventas nales. por cte."/>
      <sheetName val="AHORRO"/>
      <sheetName val="DATOS SALDOS"/>
      <sheetName val="EDO RESULTADOS"/>
      <sheetName val="DESPACHOS ITK"/>
      <sheetName val="PLAN EKT"/>
      <sheetName val="CARTERADELIM050513_Consulta"/>
      <sheetName val="GtosOp"/>
      <sheetName val="ACT1998"/>
      <sheetName val="TASAS GTQ"/>
      <sheetName val="SALDOS USD"/>
      <sheetName val="Pto 30  junio"/>
      <sheetName val="FORMATO"/>
      <sheetName val="GEOGRAFIA"/>
      <sheetName val="ADICIONES"/>
      <sheetName val="CITI_BANAMEX"/>
      <sheetName val="BBVA_BANCOMER"/>
      <sheetName val="HSBC"/>
      <sheetName val="SCOTIABANK_INVERLAT"/>
      <sheetName val="SANTANDER_SERFIN"/>
      <sheetName val="CAT_CNSF"/>
      <sheetName val="BASE"/>
      <sheetName val="Datos"/>
      <sheetName val="RUB"/>
      <sheetName val="Flujo 12"/>
      <sheetName val="RPA-07-F-P-R"/>
      <sheetName val="Consolidado Flujo Mx"/>
      <sheetName val="Flujo 11"/>
      <sheetName val="Datos Gtaf Mercancías"/>
      <sheetName val="Gastos Op Ordenado"/>
      <sheetName val="RPA-Consol"/>
      <sheetName val="Tabla Maestra"/>
      <sheetName val="FERT"/>
      <sheetName val="San Jerónimo"/>
      <sheetName val="Obra Civil"/>
      <sheetName val="Obra Civil (2)"/>
      <sheetName val="Obra Eléctrica"/>
      <sheetName val="Fletes"/>
      <sheetName val="2.016 Desmantelimiento"/>
      <sheetName val="2.053 Desmantelamiento"/>
      <sheetName val="3.001 Retiros"/>
      <sheetName val="3.04 Retiro"/>
      <sheetName val="3.05 Retiro"/>
      <sheetName val="4.007 Demolicion"/>
      <sheetName val="4.049 Demolicion"/>
      <sheetName val="4.05 Demolicion"/>
      <sheetName val="5.001 Trazo"/>
      <sheetName val="6.001 Excavaciones"/>
      <sheetName val="6.01 Excavaciones"/>
      <sheetName val="10.033 concreto"/>
      <sheetName val="19.001 repellado"/>
      <sheetName val="39.121 Cable cal 6"/>
      <sheetName val=".Antiguedad 19 marzo 04"/>
    </sheetNames>
    <sheetDataSet>
      <sheetData sheetId="0" refreshError="1"/>
      <sheetData sheetId="1" refreshError="1">
        <row r="15">
          <cell r="E15" t="str">
            <v>D.F.</v>
          </cell>
        </row>
        <row r="22">
          <cell r="E22" t="str">
            <v>I.V.A.</v>
          </cell>
          <cell r="G22" t="str">
            <v>Tarjeta 1</v>
          </cell>
        </row>
        <row r="23">
          <cell r="E23">
            <v>0.15</v>
          </cell>
          <cell r="G23" t="str">
            <v>Tarjeta 2</v>
          </cell>
        </row>
        <row r="24">
          <cell r="D24" t="b">
            <v>0</v>
          </cell>
          <cell r="G24" t="str">
            <v>Tarjeta 3</v>
          </cell>
        </row>
        <row r="28">
          <cell r="D28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Bitacora"/>
      <sheetName val="Resumen"/>
      <sheetName val="Consumo"/>
      <sheetName val="Motos"/>
      <sheetName val="Personales"/>
      <sheetName val="Empresario Azteca Emprendedor B"/>
      <sheetName val="Empresario Azteca Emprendedor C"/>
      <sheetName val="TARJETA EMPRENDEDOR"/>
      <sheetName val="TARJ. AZTECA I"/>
      <sheetName val="Autos Usados Agencia"/>
      <sheetName val="Autos Usados Particulares"/>
      <sheetName val="Autos Nuevos Agencia"/>
      <sheetName val="Autos Fronterizos"/>
      <sheetName val="Autos EKT"/>
      <sheetName val="Auto Empleados"/>
      <sheetName val="Casa Facil"/>
      <sheetName val="Propineros"/>
      <sheetName val="Tradicional Adquisicion"/>
      <sheetName val="Hipotecario Empleados"/>
      <sheetName val="Empresario Azteca Negocio FIRA"/>
      <sheetName val="Empresario Azteca Negocio NAFIN"/>
      <sheetName val="Credito Comercial"/>
      <sheetName val="CREDITO CLASICA"/>
      <sheetName val="CREDITO ORO"/>
      <sheetName val="TARJETA INFINITE"/>
      <sheetName val="TARJETA CORPORATIVA"/>
      <sheetName val="Alerta Circulo de Credito"/>
      <sheetName val="Procampo"/>
      <sheetName val="Trural"/>
      <sheetName val="COMISIONES"/>
      <sheetName val="Resumen (2)"/>
      <sheetName val="Consumo (2)"/>
      <sheetName val="Personales (2)"/>
      <sheetName val="ALERTA CC"/>
      <sheetName val="ALERTA CP"/>
      <sheetName val="Trural (2)"/>
      <sheetName val="Consolidado"/>
      <sheetName val="Despachos"/>
      <sheetName val="Datos Extra"/>
      <sheetName val="Regional"/>
      <sheetName val="FORMATO"/>
      <sheetName val="GEOGRAFIA"/>
      <sheetName val="ADICIONES"/>
      <sheetName val="PRODUCTO"/>
    </sheetNames>
    <sheetDataSet>
      <sheetData sheetId="0" refreshError="1">
        <row r="1">
          <cell r="A1" t="str">
            <v>Consumo</v>
          </cell>
        </row>
        <row r="7">
          <cell r="A7" t="str">
            <v>Consumo</v>
          </cell>
          <cell r="B7" t="str">
            <v>Consumo</v>
          </cell>
        </row>
        <row r="8">
          <cell r="A8" t="str">
            <v>Personales</v>
          </cell>
          <cell r="B8" t="str">
            <v>Personales</v>
          </cell>
        </row>
        <row r="9">
          <cell r="A9" t="str">
            <v>Empresario Azteca Emprendedor].[Empresario Azteca Emprendedor Bienes de Capital</v>
          </cell>
          <cell r="B9" t="str">
            <v>Empresario Azteca Emprendedor Bienes de Capital</v>
          </cell>
        </row>
        <row r="10">
          <cell r="A10" t="str">
            <v>Empresario Azteca Emprendedor].[Empresario Azteca Emprendedor Capital de Trabajo</v>
          </cell>
          <cell r="B10" t="str">
            <v>Empresario Azteca Emprendedor Capital de Trabajo</v>
          </cell>
        </row>
        <row r="11">
          <cell r="A11" t="str">
            <v>Auto].[Clientes].[Autos Usados Agencia</v>
          </cell>
          <cell r="B11" t="str">
            <v>Autos Usados Agencia</v>
          </cell>
        </row>
        <row r="12">
          <cell r="A12" t="str">
            <v>Auto].[Clientes].[Autos Usados Particulares</v>
          </cell>
          <cell r="B12" t="str">
            <v>Autos Usados Particulares</v>
          </cell>
        </row>
        <row r="13">
          <cell r="A13" t="str">
            <v>Auto].[Clientes].[Autos Nuevos Agencia</v>
          </cell>
          <cell r="B13" t="str">
            <v>Autos Nuevos Agencia</v>
          </cell>
        </row>
        <row r="14">
          <cell r="A14" t="str">
            <v>Auto].[Clientes].[Autos EKT</v>
          </cell>
          <cell r="B14" t="str">
            <v>Autos EKT</v>
          </cell>
        </row>
        <row r="15">
          <cell r="A15" t="str">
            <v>Auto].[Clientes].[Autos Fronterizos</v>
          </cell>
          <cell r="B15" t="str">
            <v>Autos Fronterizos</v>
          </cell>
        </row>
        <row r="16">
          <cell r="A16" t="str">
            <v>Auto].[Empleados</v>
          </cell>
          <cell r="B16" t="str">
            <v>Auto Empleados</v>
          </cell>
        </row>
        <row r="17">
          <cell r="A17" t="str">
            <v>Hipotecario].[Clientes].[Casa Facil</v>
          </cell>
          <cell r="B17" t="str">
            <v>Casa Facil</v>
          </cell>
        </row>
        <row r="18">
          <cell r="A18" t="str">
            <v>Hipotecario].[Clientes].[Tradicional Adquisicion</v>
          </cell>
          <cell r="B18" t="str">
            <v>Tradicional Adquisicion</v>
          </cell>
        </row>
        <row r="19">
          <cell r="A19" t="str">
            <v>Hipotecario].[Clientes].[Propineros</v>
          </cell>
          <cell r="B19" t="str">
            <v>Propineros</v>
          </cell>
        </row>
        <row r="20">
          <cell r="A20" t="str">
            <v>Hipotecario].[Clientes].[SHF Con Subsidio</v>
          </cell>
          <cell r="B20" t="str">
            <v>SHF Con Subsidio</v>
          </cell>
        </row>
        <row r="21">
          <cell r="A21" t="str">
            <v>Hipotecario].[Clientes].[Hipotecario Recursos Propios</v>
          </cell>
          <cell r="B21" t="str">
            <v>Hipotecario Recursos Propios</v>
          </cell>
        </row>
        <row r="22">
          <cell r="A22" t="str">
            <v>Hipotecario].[Empleados</v>
          </cell>
          <cell r="B22" t="str">
            <v>Hipotecario Empleados</v>
          </cell>
        </row>
        <row r="23">
          <cell r="A23" t="str">
            <v>Estudiantil</v>
          </cell>
          <cell r="B23" t="str">
            <v>Estudiantil</v>
          </cell>
        </row>
        <row r="24">
          <cell r="A24" t="str">
            <v>Agronegocio].[Procampo</v>
          </cell>
          <cell r="B24" t="str">
            <v>Procampo</v>
          </cell>
        </row>
        <row r="25">
          <cell r="A25" t="str">
            <v>Agronegocio].[Transporte Rural</v>
          </cell>
          <cell r="B25" t="str">
            <v>Transporte Rural</v>
          </cell>
        </row>
        <row r="26">
          <cell r="A26" t="str">
            <v>Empresario Azteca Negocio].[Empresario Azteca Negocio FIRA</v>
          </cell>
          <cell r="B26" t="str">
            <v>Empresario Azteca Negocio FIRA</v>
          </cell>
        </row>
        <row r="27">
          <cell r="A27" t="str">
            <v>Empresario Azteca Negocio].[Empresario Azteca Negocio NAFIN</v>
          </cell>
          <cell r="B27" t="str">
            <v>Empresario Azteca Negocio NAFIN</v>
          </cell>
        </row>
        <row r="28">
          <cell r="A28" t="str">
            <v>Credito Comercial</v>
          </cell>
          <cell r="B28" t="str">
            <v>Credito Comercial</v>
          </cell>
        </row>
        <row r="29">
          <cell r="A29" t="str">
            <v>Tarjeta Azteca].[TARJ. AZTECA I</v>
          </cell>
          <cell r="B29" t="str">
            <v>TARJ. AZTECA I</v>
          </cell>
        </row>
        <row r="30">
          <cell r="A30" t="str">
            <v>Tarjeta Azteca].[TARJETA ALMACENES GARCIA</v>
          </cell>
          <cell r="B30" t="str">
            <v>TARJETA ALMACENES GARCIA</v>
          </cell>
        </row>
        <row r="31">
          <cell r="A31" t="str">
            <v>Tarjeta Azteca].[TARJETA AZTECA ANONIMA</v>
          </cell>
          <cell r="B31" t="str">
            <v>TARJETA AZTECA ANONIMA</v>
          </cell>
        </row>
        <row r="32">
          <cell r="A32" t="str">
            <v>Tarjeta Azteca].[TARJETA COMEX</v>
          </cell>
          <cell r="B32" t="str">
            <v>TARJETA COMEX</v>
          </cell>
        </row>
        <row r="33">
          <cell r="A33" t="str">
            <v>Tarjeta Azteca].[TARJETA MILANO</v>
          </cell>
          <cell r="B33" t="str">
            <v>TARJETA MILANO</v>
          </cell>
        </row>
        <row r="34">
          <cell r="A34" t="str">
            <v>Tarjeta de Credito].[CREDITO CLASICA</v>
          </cell>
          <cell r="B34" t="str">
            <v>CREDITO CLASICA</v>
          </cell>
        </row>
        <row r="35">
          <cell r="A35" t="str">
            <v>Tarjeta de Credito].[CREDITO ORO</v>
          </cell>
          <cell r="B35" t="str">
            <v>CREDITO ORO</v>
          </cell>
        </row>
        <row r="36">
          <cell r="A36" t="str">
            <v>Tarjeta de Credito].[TARJETA CORPORATIVA</v>
          </cell>
          <cell r="B36" t="str">
            <v>TARJETA CORPORATIVA</v>
          </cell>
        </row>
        <row r="37">
          <cell r="A37" t="str">
            <v>Tarjeta de Credito].[TARJETA INFINITE</v>
          </cell>
          <cell r="B37" t="str">
            <v>TARJETA INFINITE</v>
          </cell>
        </row>
        <row r="38">
          <cell r="A38" t="str">
            <v>Milenia</v>
          </cell>
          <cell r="B38" t="str">
            <v>Milenia</v>
          </cell>
        </row>
        <row r="39">
          <cell r="A39" t="str">
            <v>Seguros].[Vidamax</v>
          </cell>
          <cell r="B39" t="str">
            <v>Vidamax</v>
          </cell>
        </row>
        <row r="40">
          <cell r="A40" t="str">
            <v>Seguros].[Vida Familiar</v>
          </cell>
          <cell r="B40" t="str">
            <v>Vida Familiar</v>
          </cell>
        </row>
        <row r="41">
          <cell r="A41" t="str">
            <v>Seguros].[Vida Tranquilidad</v>
          </cell>
          <cell r="B41" t="str">
            <v>Vida Tranquilidad</v>
          </cell>
        </row>
        <row r="42">
          <cell r="A42" t="str">
            <v>Seguros].[ESCUDO AZTECA</v>
          </cell>
          <cell r="B42" t="str">
            <v>ESCUDO AZTECA</v>
          </cell>
        </row>
        <row r="43">
          <cell r="A43" t="str">
            <v>Seguros].[SEGURO DE AUTO</v>
          </cell>
        </row>
        <row r="44">
          <cell r="A44" t="str">
            <v>Alerta Círculo de Crédito</v>
          </cell>
        </row>
        <row r="45">
          <cell r="A45" t="str">
            <v>Alerta Círculo de Crédito</v>
          </cell>
        </row>
        <row r="46">
          <cell r="A46" t="str">
            <v>Alerta Círculo de Crédito</v>
          </cell>
        </row>
        <row r="47">
          <cell r="A47" t="str">
            <v>Alerta Círculo de Crédito</v>
          </cell>
        </row>
        <row r="48">
          <cell r="A48" t="str">
            <v>Alerta Círculo de Crédito</v>
          </cell>
        </row>
        <row r="49">
          <cell r="A49" t="str">
            <v>Alerta Círculo de Crédito</v>
          </cell>
        </row>
        <row r="50">
          <cell r="A50" t="str">
            <v>Alerta Círculo de Crédito</v>
          </cell>
        </row>
        <row r="51">
          <cell r="A51" t="str">
            <v>Alerta Círculo de Crédito</v>
          </cell>
        </row>
        <row r="52">
          <cell r="A52" t="str">
            <v>Alerta Círculo de Crédito</v>
          </cell>
        </row>
        <row r="53">
          <cell r="A53" t="str">
            <v>Alerta Círculo de Crédito</v>
          </cell>
        </row>
        <row r="54">
          <cell r="A54" t="str">
            <v>Alerta Círculo de Crédito</v>
          </cell>
        </row>
        <row r="55">
          <cell r="A55" t="str">
            <v>Alerta Círculo de Crédito</v>
          </cell>
        </row>
        <row r="56">
          <cell r="A56" t="str">
            <v>Alerta Círculo de Crédito</v>
          </cell>
        </row>
        <row r="57">
          <cell r="A57" t="str">
            <v>Alerta Círculo de Crédito</v>
          </cell>
        </row>
        <row r="58">
          <cell r="A58" t="str">
            <v>Alerta Círculo de Crédito</v>
          </cell>
        </row>
        <row r="59">
          <cell r="A59" t="str">
            <v>Alerta Círculo de Crédito</v>
          </cell>
        </row>
        <row r="60">
          <cell r="A60" t="str">
            <v>Alerta Círculo de Crédito</v>
          </cell>
        </row>
        <row r="61">
          <cell r="A61" t="str">
            <v>Alerta Círculo de Crédito</v>
          </cell>
        </row>
        <row r="62">
          <cell r="A62" t="str">
            <v>Alerta Círculo de Crédito</v>
          </cell>
        </row>
        <row r="63">
          <cell r="A63" t="str">
            <v>Alerta Círculo de Crédito</v>
          </cell>
        </row>
        <row r="64">
          <cell r="A64" t="str">
            <v>Alerta Círculo de Crédito</v>
          </cell>
        </row>
        <row r="65">
          <cell r="A65" t="str">
            <v>Alerta Círculo de Crédito</v>
          </cell>
        </row>
        <row r="66">
          <cell r="A66" t="str">
            <v>Alerta Círculo de Crédito</v>
          </cell>
        </row>
        <row r="67">
          <cell r="A67" t="str">
            <v>Alerta Círculo de Crédito</v>
          </cell>
        </row>
        <row r="68">
          <cell r="A68" t="str">
            <v>Alerta Círculo de Crédito</v>
          </cell>
        </row>
        <row r="69">
          <cell r="A69" t="str">
            <v>Alerta Círculo de Crédito</v>
          </cell>
        </row>
        <row r="70">
          <cell r="A70" t="str">
            <v>Alerta Círculo de Crédito</v>
          </cell>
        </row>
        <row r="71">
          <cell r="A71" t="str">
            <v>Alerta Círculo de Crédito</v>
          </cell>
        </row>
        <row r="72">
          <cell r="A72" t="str">
            <v>Alerta Círculo de Crédito</v>
          </cell>
        </row>
        <row r="73">
          <cell r="A73" t="str">
            <v>Alerta Círculo de Crédito</v>
          </cell>
        </row>
        <row r="74">
          <cell r="A74" t="str">
            <v>Alerta Círculo de Crédito</v>
          </cell>
        </row>
        <row r="75">
          <cell r="A75" t="str">
            <v>Alerta Círculo de Crédito</v>
          </cell>
        </row>
        <row r="76">
          <cell r="A76" t="str">
            <v>Alerta Círculo de Crédito</v>
          </cell>
        </row>
        <row r="77">
          <cell r="A77" t="str">
            <v>Alerta Círculo de Crédito</v>
          </cell>
        </row>
        <row r="78">
          <cell r="A78" t="str">
            <v>Alerta Círculo de Crédito</v>
          </cell>
        </row>
        <row r="79">
          <cell r="A79" t="str">
            <v>Alerta Círculo de Crédito</v>
          </cell>
        </row>
        <row r="80">
          <cell r="A80" t="str">
            <v>Alerta Círculo de Crédito</v>
          </cell>
        </row>
        <row r="81">
          <cell r="A81" t="str">
            <v>Alerta Círculo de Crédito</v>
          </cell>
        </row>
        <row r="82">
          <cell r="A82" t="str">
            <v>Alerta Círculo de Crédito</v>
          </cell>
        </row>
        <row r="83">
          <cell r="A83" t="str">
            <v>Alerta Círculo de Crédito</v>
          </cell>
        </row>
        <row r="84">
          <cell r="A84" t="str">
            <v>Alerta Círculo de Crédito</v>
          </cell>
        </row>
        <row r="85">
          <cell r="A85" t="str">
            <v>Alerta Círculo de Crédito</v>
          </cell>
        </row>
        <row r="86">
          <cell r="A86" t="str">
            <v>Alerta Círculo de Crédito</v>
          </cell>
        </row>
        <row r="87">
          <cell r="A87" t="str">
            <v>Alerta Círculo de Crédito</v>
          </cell>
        </row>
        <row r="88">
          <cell r="A88" t="str">
            <v>Alerta Círculo de Crédito</v>
          </cell>
        </row>
        <row r="89">
          <cell r="A89" t="str">
            <v>Alerta Círculo de Crédito</v>
          </cell>
        </row>
        <row r="90">
          <cell r="A90" t="str">
            <v>Alerta Círculo de Crédito</v>
          </cell>
        </row>
        <row r="91">
          <cell r="A91" t="str">
            <v>Alerta Círculo de Crédito</v>
          </cell>
        </row>
        <row r="92">
          <cell r="A92" t="str">
            <v>Alerta Círculo de Crédito</v>
          </cell>
        </row>
        <row r="93">
          <cell r="A93" t="str">
            <v>Alerta Círculo de Crédito</v>
          </cell>
        </row>
        <row r="94">
          <cell r="A94" t="str">
            <v>Alerta Círculo de Crédito</v>
          </cell>
        </row>
        <row r="95">
          <cell r="A95" t="str">
            <v>Alerta Círculo de Crédito</v>
          </cell>
        </row>
        <row r="96">
          <cell r="A96" t="str">
            <v>Alerta Círculo de Crédito</v>
          </cell>
        </row>
        <row r="97">
          <cell r="A97" t="str">
            <v>Alerta Círculo de Crédito</v>
          </cell>
        </row>
        <row r="98">
          <cell r="A98" t="str">
            <v>Alerta Círculo de Crédito</v>
          </cell>
        </row>
        <row r="99">
          <cell r="A99" t="str">
            <v>Alerta Círculo de Crédito</v>
          </cell>
        </row>
        <row r="100">
          <cell r="A100" t="str">
            <v>Alerta Círculo de Crédito</v>
          </cell>
        </row>
        <row r="101">
          <cell r="A101" t="str">
            <v>Alerta Círculo de Crédito</v>
          </cell>
        </row>
        <row r="102">
          <cell r="A102" t="str">
            <v>Alerta Círculo de Crédito</v>
          </cell>
        </row>
        <row r="103">
          <cell r="A103" t="str">
            <v>Alerta Círculo de Crédito</v>
          </cell>
        </row>
        <row r="104">
          <cell r="A104" t="str">
            <v>Alerta Círculo de Crédito</v>
          </cell>
        </row>
        <row r="105">
          <cell r="A105" t="str">
            <v>Alerta Círculo de Crédito</v>
          </cell>
        </row>
        <row r="106">
          <cell r="A106" t="str">
            <v>Alerta Círculo de Crédito</v>
          </cell>
        </row>
        <row r="107">
          <cell r="A107" t="str">
            <v>Alerta Círculo de Crédito</v>
          </cell>
        </row>
        <row r="108">
          <cell r="A108" t="str">
            <v>Alerta Círculo de Crédito</v>
          </cell>
        </row>
        <row r="109">
          <cell r="A109" t="str">
            <v>Alerta Círculo de Crédito</v>
          </cell>
        </row>
        <row r="110">
          <cell r="A110" t="str">
            <v>Alerta Círculo de Crédito</v>
          </cell>
        </row>
        <row r="111">
          <cell r="A111" t="str">
            <v>Alerta Círculo de Crédito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34">
          <cell r="B134" t="str">
            <v xml:space="preserve">Manejo de cuenta </v>
          </cell>
          <cell r="C134" t="str">
            <v xml:space="preserve">A Banxico por billete deteriorado </v>
          </cell>
        </row>
        <row r="135">
          <cell r="B135" t="str">
            <v>Medios de Pago</v>
          </cell>
          <cell r="C135" t="str">
            <v xml:space="preserve">A Banxico por uso de corresponsalia </v>
          </cell>
        </row>
        <row r="136">
          <cell r="B136" t="str">
            <v>Medios de Pago Adquirente</v>
          </cell>
          <cell r="C136" t="str">
            <v xml:space="preserve">Por manejo de cuenta </v>
          </cell>
        </row>
        <row r="137">
          <cell r="B137" t="str">
            <v>Nómina comision</v>
          </cell>
          <cell r="C137" t="str">
            <v xml:space="preserve">Operaciones derivadas </v>
          </cell>
        </row>
        <row r="138">
          <cell r="B138" t="str">
            <v>Mi plata</v>
          </cell>
          <cell r="C138" t="str">
            <v xml:space="preserve">Medios de pago </v>
          </cell>
        </row>
        <row r="139">
          <cell r="B139" t="str">
            <v>Pago de Servicios</v>
          </cell>
          <cell r="C139" t="str">
            <v>Uso de Infraestructura</v>
          </cell>
        </row>
        <row r="140">
          <cell r="B140" t="str">
            <v>Comisión por Promociones Discontinuos</v>
          </cell>
          <cell r="C140" t="str">
            <v>Pagos Interbancarios</v>
          </cell>
        </row>
        <row r="141">
          <cell r="B141" t="str">
            <v>Plan Viva Control</v>
          </cell>
          <cell r="C141" t="str">
            <v>Cuotas de Intercambio</v>
          </cell>
        </row>
        <row r="142">
          <cell r="B142" t="str">
            <v xml:space="preserve">Actividades fiduciarias </v>
          </cell>
          <cell r="C142" t="str">
            <v>Medios de Pago adquirente</v>
          </cell>
        </row>
        <row r="143">
          <cell r="B143" t="str">
            <v>Compra venta de Valores</v>
          </cell>
          <cell r="C143" t="str">
            <v>De Crédito</v>
          </cell>
        </row>
        <row r="144">
          <cell r="B144" t="str">
            <v>Costo por transacción y gestión</v>
          </cell>
          <cell r="C144" t="str">
            <v>Compra venta de Valores</v>
          </cell>
        </row>
        <row r="145">
          <cell r="B145" t="str">
            <v>Renta de Centro de Computo</v>
          </cell>
          <cell r="C145" t="str">
            <v xml:space="preserve">Por otras </v>
          </cell>
        </row>
        <row r="146">
          <cell r="B146" t="str">
            <v xml:space="preserve">Por transferencia de fondos </v>
          </cell>
        </row>
        <row r="147">
          <cell r="B147" t="str">
            <v xml:space="preserve">Por otras </v>
          </cell>
        </row>
        <row r="148">
          <cell r="B148" t="str">
            <v>De Crédito Por Apertura</v>
          </cell>
        </row>
        <row r="149">
          <cell r="B149" t="str">
            <v>De Crédito Por Cancelación</v>
          </cell>
        </row>
        <row r="150">
          <cell r="B150" t="str">
            <v>De Crédito Por Investigación</v>
          </cell>
        </row>
        <row r="151">
          <cell r="B151" t="str">
            <v>De Crédito Otras</v>
          </cell>
        </row>
        <row r="152">
          <cell r="B152" t="str">
            <v xml:space="preserve">Venta de Seguros </v>
          </cell>
        </row>
        <row r="153">
          <cell r="B153" t="str">
            <v>Administración de cartera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ta General"/>
      <sheetName val="Menu"/>
      <sheetName val="1.1."/>
      <sheetName val="1.2"/>
      <sheetName val="1.3"/>
      <sheetName val="1.4"/>
      <sheetName val="1.7"/>
      <sheetName val="2.1"/>
      <sheetName val="2.2"/>
      <sheetName val="Balance"/>
      <sheetName val="Edo Res"/>
      <sheetName val="Edo Res 04"/>
      <sheetName val="4.1"/>
      <sheetName val="4.2"/>
      <sheetName val="4.3"/>
      <sheetName val="4.4"/>
      <sheetName val="4.5"/>
      <sheetName val="5.1"/>
      <sheetName val="5.2"/>
      <sheetName val="5.3"/>
      <sheetName val="5.4"/>
      <sheetName val="6.1"/>
      <sheetName val="6.2"/>
      <sheetName val="6.3"/>
      <sheetName val="6.4"/>
      <sheetName val="7.1"/>
      <sheetName val="7.2"/>
      <sheetName val="7.3"/>
      <sheetName val="8.1"/>
      <sheetName val="8.2"/>
      <sheetName val="8.3"/>
      <sheetName val="9.1"/>
      <sheetName val="9.3"/>
      <sheetName val="A1"/>
      <sheetName val="A2"/>
      <sheetName val="A3"/>
      <sheetName val="A4"/>
      <sheetName val="RESUMEN MT"/>
      <sheetName val="RESUMEN NT"/>
      <sheetName val="REAL 2004"/>
      <sheetName val="REAL 2004."/>
      <sheetName val="CSXLStore"/>
      <sheetName val="Datos Extra"/>
      <sheetName val="Regional"/>
      <sheetName val="Personalizar"/>
      <sheetName val="COMSAHRE"/>
      <sheetName val="Calculos"/>
      <sheetName val="Sumaria SAP"/>
      <sheetName val="MATRIZ"/>
      <sheetName val="CXP2"/>
      <sheetName val="Tdin"/>
    </sheetNames>
    <sheetDataSet>
      <sheetData sheetId="0" refreshError="1">
        <row r="4">
          <cell r="B4" t="str">
            <v>N/A Auxiliar</v>
          </cell>
        </row>
        <row r="7">
          <cell r="B7" t="str">
            <v>A2005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DE VAR"/>
      <sheetName val="CAPITALIZACION"/>
      <sheetName val="EMPRESAS"/>
      <sheetName val="AHORRO"/>
      <sheetName val="Risk Adjusted Return"/>
      <sheetName val="BaseResultados"/>
      <sheetName val="Ejecutivo"/>
      <sheetName val="GtosOp"/>
      <sheetName val="Vista General"/>
      <sheetName val="mon ext"/>
      <sheetName val="udi's propias"/>
      <sheetName val="Distribuido"/>
      <sheetName val="VAR"/>
      <sheetName val="Sumaria SAP"/>
      <sheetName val="Inglés"/>
    </sheetNames>
    <sheetDataSet>
      <sheetData sheetId="0" refreshError="1">
        <row r="1">
          <cell r="O1" t="str">
            <v>FORMATO 2</v>
          </cell>
        </row>
        <row r="4">
          <cell r="A4" t="str">
            <v xml:space="preserve">ANALISIS DE VARIACIONES DE LOS PRINCIPALES CONCEPTOS </v>
          </cell>
        </row>
        <row r="6">
          <cell r="A6" t="str">
            <v>DEL PROGRAMA FINANCIERO 1999</v>
          </cell>
        </row>
        <row r="8">
          <cell r="A8" t="str">
            <v>MILES DE PESOS Y PORCENTAJES</v>
          </cell>
        </row>
        <row r="11">
          <cell r="A11" t="str">
            <v>COLOCACION</v>
          </cell>
          <cell r="D11">
            <v>36220</v>
          </cell>
          <cell r="G11">
            <v>36312</v>
          </cell>
          <cell r="J11">
            <v>36404</v>
          </cell>
          <cell r="M11">
            <v>36495</v>
          </cell>
        </row>
        <row r="12">
          <cell r="A12" t="str">
            <v>Anexo</v>
          </cell>
          <cell r="B12" t="str">
            <v>Número</v>
          </cell>
          <cell r="C12" t="str">
            <v>Concepto</v>
          </cell>
          <cell r="D12" t="str">
            <v>Estimado</v>
          </cell>
          <cell r="E12" t="str">
            <v>Observado</v>
          </cell>
          <cell r="F12" t="str">
            <v>Variación %</v>
          </cell>
          <cell r="G12" t="str">
            <v>Estimado</v>
          </cell>
          <cell r="H12" t="str">
            <v>Observado</v>
          </cell>
          <cell r="I12" t="str">
            <v>Variación %</v>
          </cell>
          <cell r="J12" t="str">
            <v>Estimado</v>
          </cell>
          <cell r="K12" t="str">
            <v>Observado</v>
          </cell>
          <cell r="L12" t="str">
            <v>Variación %</v>
          </cell>
          <cell r="M12" t="str">
            <v>Estimado</v>
          </cell>
          <cell r="N12" t="str">
            <v>Observado</v>
          </cell>
          <cell r="O12" t="str">
            <v>Variación %</v>
          </cell>
        </row>
        <row r="13">
          <cell r="A13" t="str">
            <v>2A</v>
          </cell>
          <cell r="B13">
            <v>2</v>
          </cell>
          <cell r="C13" t="str">
            <v>Instrumentos Financieros</v>
          </cell>
        </row>
        <row r="15">
          <cell r="A15" t="str">
            <v>2B</v>
          </cell>
          <cell r="B15">
            <v>1</v>
          </cell>
          <cell r="C15" t="str">
            <v>Cartera Vigente Comercial</v>
          </cell>
        </row>
        <row r="16">
          <cell r="A16" t="str">
            <v>2B</v>
          </cell>
          <cell r="B16">
            <v>2</v>
          </cell>
          <cell r="C16" t="str">
            <v>Intereses Cobrados por Cartera Vigente Comercial</v>
          </cell>
        </row>
        <row r="17">
          <cell r="A17" t="str">
            <v>2B</v>
          </cell>
          <cell r="B17">
            <v>3</v>
          </cell>
          <cell r="C17" t="str">
            <v>Cartera Vigente de Intermediarios Financieros</v>
          </cell>
        </row>
        <row r="18">
          <cell r="A18" t="str">
            <v>2B</v>
          </cell>
          <cell r="B18">
            <v>4</v>
          </cell>
          <cell r="C18" t="str">
            <v>Intereses Cobrados por Cartera Vigente de Intermediarios Financieros</v>
          </cell>
        </row>
        <row r="19">
          <cell r="A19" t="str">
            <v>2B</v>
          </cell>
          <cell r="B19">
            <v>5</v>
          </cell>
          <cell r="C19" t="str">
            <v>Cartera Vigente de Entidades Gubernamentales</v>
          </cell>
        </row>
        <row r="20">
          <cell r="A20" t="str">
            <v>2B</v>
          </cell>
          <cell r="B20">
            <v>6</v>
          </cell>
          <cell r="C20" t="str">
            <v>Intereses Cobrados por Cartera Vigente de Entidades Gubernamentales</v>
          </cell>
        </row>
        <row r="21">
          <cell r="A21" t="str">
            <v>2B</v>
          </cell>
          <cell r="B21">
            <v>7</v>
          </cell>
          <cell r="C21" t="str">
            <v>Cartera Vigente de Vivienda</v>
          </cell>
        </row>
        <row r="22">
          <cell r="A22" t="str">
            <v>2B</v>
          </cell>
          <cell r="B22">
            <v>8</v>
          </cell>
          <cell r="C22" t="str">
            <v>Intereses Cobrados por Cartera Vigente de Vivienda</v>
          </cell>
        </row>
        <row r="23">
          <cell r="A23" t="str">
            <v>2B</v>
          </cell>
          <cell r="B23">
            <v>9</v>
          </cell>
          <cell r="C23" t="str">
            <v>Cartera Vigente de Consumo</v>
          </cell>
        </row>
        <row r="24">
          <cell r="A24" t="str">
            <v>2B</v>
          </cell>
          <cell r="B24">
            <v>10</v>
          </cell>
          <cell r="C24" t="str">
            <v>Intereses Cobrados por Cartera Vigente de Consumo</v>
          </cell>
        </row>
        <row r="26">
          <cell r="A26" t="str">
            <v>2A</v>
          </cell>
          <cell r="B26">
            <v>3</v>
          </cell>
          <cell r="C26" t="str">
            <v>Cartera Vencida Comercial</v>
          </cell>
        </row>
        <row r="27">
          <cell r="A27" t="str">
            <v>2A</v>
          </cell>
          <cell r="B27">
            <v>4</v>
          </cell>
          <cell r="C27" t="str">
            <v>Cartera Vencida de Intermediarios Financieros</v>
          </cell>
        </row>
        <row r="28">
          <cell r="A28" t="str">
            <v>2A</v>
          </cell>
          <cell r="B28">
            <v>5</v>
          </cell>
          <cell r="C28" t="str">
            <v>Cartera Vencida de Entidades Gubernamentales</v>
          </cell>
        </row>
        <row r="29">
          <cell r="A29" t="str">
            <v>2A</v>
          </cell>
          <cell r="B29">
            <v>6</v>
          </cell>
          <cell r="C29" t="str">
            <v>Cartera Vencida de Vivienda</v>
          </cell>
        </row>
        <row r="30">
          <cell r="A30" t="str">
            <v>2A</v>
          </cell>
          <cell r="B30">
            <v>7</v>
          </cell>
          <cell r="C30" t="str">
            <v>Cartera Vencida de Consumo</v>
          </cell>
        </row>
        <row r="31">
          <cell r="A31" t="str">
            <v>2B</v>
          </cell>
          <cell r="B31">
            <v>16</v>
          </cell>
          <cell r="C31" t="str">
            <v>Intereses Cobrados por Cartera Vencida Total</v>
          </cell>
        </row>
        <row r="33">
          <cell r="A33" t="str">
            <v>CAPTACION</v>
          </cell>
          <cell r="D33">
            <v>36220</v>
          </cell>
          <cell r="G33">
            <v>36312</v>
          </cell>
          <cell r="J33">
            <v>36404</v>
          </cell>
          <cell r="M33">
            <v>36495</v>
          </cell>
        </row>
        <row r="34">
          <cell r="A34" t="str">
            <v>Anexo</v>
          </cell>
          <cell r="B34" t="str">
            <v>Número</v>
          </cell>
          <cell r="C34" t="str">
            <v>Concepto</v>
          </cell>
          <cell r="D34" t="str">
            <v>Estimado</v>
          </cell>
          <cell r="E34" t="str">
            <v>Observado</v>
          </cell>
          <cell r="F34" t="str">
            <v>Variación %</v>
          </cell>
          <cell r="G34" t="str">
            <v>Estimado</v>
          </cell>
          <cell r="H34" t="str">
            <v>Observado</v>
          </cell>
          <cell r="I34" t="str">
            <v>Variación %</v>
          </cell>
          <cell r="J34" t="str">
            <v>Estimado</v>
          </cell>
          <cell r="K34" t="str">
            <v>Observado</v>
          </cell>
          <cell r="L34" t="str">
            <v>Variación %</v>
          </cell>
          <cell r="M34" t="str">
            <v>Estimado</v>
          </cell>
          <cell r="N34" t="str">
            <v>Observado</v>
          </cell>
          <cell r="O34" t="str">
            <v>Variación %</v>
          </cell>
        </row>
        <row r="35">
          <cell r="A35" t="str">
            <v>2B</v>
          </cell>
          <cell r="B35">
            <v>17</v>
          </cell>
          <cell r="C35" t="str">
            <v>Vista</v>
          </cell>
        </row>
        <row r="36">
          <cell r="A36" t="str">
            <v>2B</v>
          </cell>
          <cell r="B36">
            <v>18</v>
          </cell>
          <cell r="C36" t="str">
            <v>Intereses Pagados por Vista</v>
          </cell>
        </row>
        <row r="37">
          <cell r="A37" t="str">
            <v>2B</v>
          </cell>
          <cell r="B37">
            <v>19</v>
          </cell>
          <cell r="C37" t="str">
            <v>Ahorro</v>
          </cell>
        </row>
        <row r="38">
          <cell r="A38" t="str">
            <v>2B</v>
          </cell>
          <cell r="B38">
            <v>20</v>
          </cell>
          <cell r="C38" t="str">
            <v>Intereses Pagados por Ahorro</v>
          </cell>
        </row>
        <row r="39">
          <cell r="A39" t="str">
            <v>2B</v>
          </cell>
          <cell r="B39">
            <v>21</v>
          </cell>
          <cell r="C39" t="str">
            <v>Valores</v>
          </cell>
        </row>
        <row r="40">
          <cell r="A40" t="str">
            <v>2B</v>
          </cell>
          <cell r="B40">
            <v>22</v>
          </cell>
          <cell r="C40" t="str">
            <v>Intereses Pagados por Valores</v>
          </cell>
        </row>
        <row r="41">
          <cell r="A41" t="str">
            <v>2B</v>
          </cell>
          <cell r="B41">
            <v>23</v>
          </cell>
          <cell r="C41" t="str">
            <v>Obligaciones Subordinadas</v>
          </cell>
        </row>
        <row r="42">
          <cell r="A42" t="str">
            <v>2B</v>
          </cell>
          <cell r="B42">
            <v>24</v>
          </cell>
          <cell r="C42" t="str">
            <v>Intereses Pagados por Obligaciones Subordinadas</v>
          </cell>
        </row>
        <row r="43">
          <cell r="A43" t="str">
            <v>2B</v>
          </cell>
          <cell r="B43">
            <v>25</v>
          </cell>
          <cell r="C43" t="str">
            <v>Préstamos Interbancarios y de otros organismos</v>
          </cell>
        </row>
        <row r="44">
          <cell r="A44" t="str">
            <v>2B</v>
          </cell>
          <cell r="B44">
            <v>26</v>
          </cell>
          <cell r="C44" t="str">
            <v>Intereses Pagados por Préstamos Interbancarios y de otros organismos</v>
          </cell>
        </row>
        <row r="46">
          <cell r="A46" t="str">
            <v>RESULTADOS</v>
          </cell>
          <cell r="D46">
            <v>36220</v>
          </cell>
          <cell r="G46">
            <v>36312</v>
          </cell>
          <cell r="J46">
            <v>36404</v>
          </cell>
          <cell r="M46">
            <v>36495</v>
          </cell>
        </row>
        <row r="47">
          <cell r="A47" t="str">
            <v>Anexo</v>
          </cell>
          <cell r="B47" t="str">
            <v>Número</v>
          </cell>
          <cell r="C47" t="str">
            <v>Concepto</v>
          </cell>
          <cell r="D47" t="str">
            <v>Estimado</v>
          </cell>
          <cell r="E47" t="str">
            <v>Observado</v>
          </cell>
          <cell r="F47" t="str">
            <v>Variación %</v>
          </cell>
          <cell r="G47" t="str">
            <v>Estimado</v>
          </cell>
          <cell r="H47" t="str">
            <v>Observado</v>
          </cell>
          <cell r="I47" t="str">
            <v>Variación %</v>
          </cell>
          <cell r="J47" t="str">
            <v>Estimado</v>
          </cell>
          <cell r="K47" t="str">
            <v>Observado</v>
          </cell>
          <cell r="L47" t="str">
            <v>Variación %</v>
          </cell>
          <cell r="M47" t="str">
            <v>Estimado</v>
          </cell>
          <cell r="N47" t="str">
            <v>Observado</v>
          </cell>
          <cell r="O47" t="str">
            <v>Variación %</v>
          </cell>
        </row>
        <row r="48">
          <cell r="A48" t="str">
            <v>2A</v>
          </cell>
          <cell r="B48">
            <v>39</v>
          </cell>
          <cell r="C48" t="str">
            <v>Resultados por intermediación</v>
          </cell>
        </row>
        <row r="49">
          <cell r="A49" t="str">
            <v>2A</v>
          </cell>
          <cell r="B49">
            <v>40</v>
          </cell>
          <cell r="C49" t="str">
            <v>Ingresos no financieros</v>
          </cell>
        </row>
        <row r="50">
          <cell r="A50" t="str">
            <v>2A</v>
          </cell>
          <cell r="B50">
            <v>42</v>
          </cell>
          <cell r="C50" t="str">
            <v>Gastos de personal</v>
          </cell>
        </row>
        <row r="51">
          <cell r="A51" t="str">
            <v>2A</v>
          </cell>
          <cell r="B51">
            <v>43</v>
          </cell>
          <cell r="C51" t="str">
            <v>Gastos de promoción y publicidad</v>
          </cell>
        </row>
        <row r="52">
          <cell r="A52" t="str">
            <v>2A</v>
          </cell>
          <cell r="B52">
            <v>44</v>
          </cell>
          <cell r="C52" t="str">
            <v>Gastos generales</v>
          </cell>
        </row>
        <row r="53">
          <cell r="A53" t="str">
            <v>2A</v>
          </cell>
          <cell r="B53">
            <v>45</v>
          </cell>
          <cell r="C53" t="str">
            <v>Provisiones globales para la cartera crediticia</v>
          </cell>
        </row>
        <row r="54">
          <cell r="A54" t="str">
            <v>2A</v>
          </cell>
          <cell r="B54">
            <v>46</v>
          </cell>
          <cell r="C54" t="str">
            <v>Otros gastos</v>
          </cell>
        </row>
        <row r="56">
          <cell r="A56" t="str">
            <v>CAPITALIZACION</v>
          </cell>
          <cell r="D56">
            <v>36220</v>
          </cell>
          <cell r="G56">
            <v>36312</v>
          </cell>
          <cell r="J56">
            <v>36404</v>
          </cell>
          <cell r="M56">
            <v>36495</v>
          </cell>
        </row>
        <row r="57">
          <cell r="A57" t="str">
            <v>Anexo</v>
          </cell>
          <cell r="B57" t="str">
            <v>Número</v>
          </cell>
          <cell r="C57" t="str">
            <v>Concepto</v>
          </cell>
          <cell r="D57" t="str">
            <v>Estimado</v>
          </cell>
          <cell r="E57" t="str">
            <v>Observado</v>
          </cell>
          <cell r="F57" t="str">
            <v>Variación %</v>
          </cell>
          <cell r="G57" t="str">
            <v>Estimado</v>
          </cell>
          <cell r="H57" t="str">
            <v>Observado</v>
          </cell>
          <cell r="I57" t="str">
            <v>Variación %</v>
          </cell>
          <cell r="J57" t="str">
            <v>Estimado</v>
          </cell>
          <cell r="K57" t="str">
            <v>Observado</v>
          </cell>
          <cell r="L57" t="str">
            <v>Variación %</v>
          </cell>
          <cell r="M57" t="str">
            <v>Estimado</v>
          </cell>
          <cell r="N57" t="str">
            <v>Observado</v>
          </cell>
          <cell r="O57" t="str">
            <v>Variación %</v>
          </cell>
        </row>
        <row r="58">
          <cell r="A58" t="str">
            <v>2B</v>
          </cell>
          <cell r="B58">
            <v>36</v>
          </cell>
          <cell r="C58" t="str">
            <v>Capital Básico</v>
          </cell>
        </row>
        <row r="59">
          <cell r="A59" t="str">
            <v>2B</v>
          </cell>
          <cell r="B59">
            <v>37</v>
          </cell>
          <cell r="C59" t="str">
            <v>Capital Complementario</v>
          </cell>
        </row>
        <row r="60">
          <cell r="A60" t="str">
            <v>2B</v>
          </cell>
          <cell r="B60">
            <v>38</v>
          </cell>
          <cell r="C60" t="str">
            <v>Capital Neto</v>
          </cell>
        </row>
        <row r="61">
          <cell r="A61" t="str">
            <v>2B</v>
          </cell>
          <cell r="B61">
            <v>39</v>
          </cell>
          <cell r="C61" t="str">
            <v>Activos en Riesgo</v>
          </cell>
        </row>
      </sheetData>
      <sheetData sheetId="1" refreshError="1">
        <row r="3">
          <cell r="M3" t="str">
            <v>FORMATO 1</v>
          </cell>
        </row>
        <row r="4">
          <cell r="C4" t="str">
            <v xml:space="preserve">INSTITUCION:                                         , S.A. </v>
          </cell>
        </row>
        <row r="5">
          <cell r="C5" t="str">
            <v xml:space="preserve">CAPITALIZACION   1995 - 1999   </v>
          </cell>
        </row>
        <row r="7">
          <cell r="C7" t="str">
            <v>Y  PROGRAMA  2000</v>
          </cell>
        </row>
        <row r="8">
          <cell r="H8" t="str">
            <v xml:space="preserve">                                      MILES DE PESOS</v>
          </cell>
          <cell r="L8" t="str">
            <v>PROGRAMA FINANCIERO 2000</v>
          </cell>
        </row>
        <row r="10">
          <cell r="B10" t="str">
            <v>AÑO</v>
          </cell>
          <cell r="D10" t="str">
            <v>TOTAL</v>
          </cell>
          <cell r="E10" t="str">
            <v>CAPITALIZACION REALIZADA MEDIANTE LOS SIGUIENTES INSTRUMENTOS</v>
          </cell>
        </row>
        <row r="11">
          <cell r="E11" t="str">
            <v>EMISION DE ACCIONES</v>
          </cell>
          <cell r="F11" t="str">
            <v>INSTRUMENTOS DE CAPITALIZACION BANCARIA CON FLUJOS</v>
          </cell>
          <cell r="H11" t="str">
            <v>VENTA DE ACTIVOS</v>
          </cell>
          <cell r="I11" t="str">
            <v>COLOCACION DE OBLIGACIONES SUBORDINADAS NO CONV.</v>
          </cell>
          <cell r="J11" t="str">
            <v xml:space="preserve">COLOCACION DE OBLIGACIONES SUBORDINADAS CONVERTIBLES </v>
          </cell>
          <cell r="K11" t="str">
            <v>FINANCIAMIENTOS AUTORIZADOS</v>
          </cell>
          <cell r="L11" t="str">
            <v>GOBIERNO FEDERAL</v>
          </cell>
          <cell r="M11" t="str">
            <v>OTROS             Especificar con notas al pie</v>
          </cell>
        </row>
        <row r="12">
          <cell r="F12" t="str">
            <v>NO ACUMULATIVOS</v>
          </cell>
          <cell r="G12" t="str">
            <v>ACUMULATIVOS</v>
          </cell>
        </row>
        <row r="13">
          <cell r="C13" t="str">
            <v>1 9 9 5</v>
          </cell>
        </row>
        <row r="14">
          <cell r="C14" t="str">
            <v>1 9 9 6</v>
          </cell>
        </row>
        <row r="16">
          <cell r="C16" t="str">
            <v>1 9 9 7</v>
          </cell>
        </row>
        <row r="19">
          <cell r="C19" t="str">
            <v>1 9 9 8</v>
          </cell>
        </row>
        <row r="21">
          <cell r="C21" t="str">
            <v>1 9 9 9</v>
          </cell>
        </row>
        <row r="24">
          <cell r="B24" t="str">
            <v>2 0 0 0  PROGRAMA</v>
          </cell>
        </row>
        <row r="29">
          <cell r="B29" t="str">
            <v>FUENTE: Interna</v>
          </cell>
        </row>
      </sheetData>
      <sheetData sheetId="2" refreshError="1">
        <row r="1">
          <cell r="P1" t="str">
            <v>FORMATO  11</v>
          </cell>
        </row>
        <row r="4">
          <cell r="B4" t="str">
            <v>INSTITUCION,              S.A.</v>
          </cell>
        </row>
        <row r="5">
          <cell r="B5" t="str">
            <v>EMPRESAS DE LOS ARTICULOS 88 Y 89 DE LA L.I.C.</v>
          </cell>
        </row>
        <row r="6">
          <cell r="B6" t="str">
            <v>Saldos fin de mes y flujos acumulados</v>
          </cell>
        </row>
        <row r="7">
          <cell r="B7" t="str">
            <v>MILES DE PESOS Y UNIDADES</v>
          </cell>
        </row>
        <row r="8">
          <cell r="O8" t="str">
            <v>PROGRAMA FINANCIERO 2000</v>
          </cell>
        </row>
        <row r="10">
          <cell r="G10" t="str">
            <v>DICIEMBRE 1 9 9 9</v>
          </cell>
          <cell r="L10" t="str">
            <v>2    0    0    0</v>
          </cell>
        </row>
        <row r="11">
          <cell r="C11" t="str">
            <v>N°</v>
          </cell>
          <cell r="D11" t="str">
            <v>E     M     P     R     E     S     A</v>
          </cell>
          <cell r="G11" t="str">
            <v>ACTIVO TOTAL</v>
          </cell>
          <cell r="H11" t="str">
            <v>PASIVO TOTAL</v>
          </cell>
          <cell r="I11" t="str">
            <v>CAPITAL CONTABLE</v>
          </cell>
          <cell r="J11" t="str">
            <v>UTILIDADES  *</v>
          </cell>
          <cell r="K11" t="str">
            <v>No. EMPLEADOS</v>
          </cell>
          <cell r="L11" t="str">
            <v>ACTIVO TOTAL</v>
          </cell>
          <cell r="M11" t="str">
            <v>PASIVO TOTAL</v>
          </cell>
          <cell r="N11" t="str">
            <v>CAPITAL CONTABLE</v>
          </cell>
          <cell r="O11" t="str">
            <v>UTILIDADES  *</v>
          </cell>
          <cell r="P11" t="str">
            <v>No. EMPLEADOS</v>
          </cell>
        </row>
        <row r="75">
          <cell r="C75" t="str">
            <v xml:space="preserve">*  </v>
          </cell>
          <cell r="D75" t="str">
            <v>RESULTADO DEL EJERCICIO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nac"/>
      <sheetName val="mon ext"/>
      <sheetName val="udi's propias"/>
      <sheetName val="fid udi´s"/>
      <sheetName val="CAPITALIZACION"/>
      <sheetName val="EMPRESAS"/>
      <sheetName val="ANALISIS DE VAR"/>
      <sheetName val="GtosOp"/>
      <sheetName val="Vista General"/>
      <sheetName val="AHORRO"/>
      <sheetName val="Risk Adjusted Return"/>
      <sheetName val="BaseResultados"/>
      <sheetName val="Ejecutivo"/>
    </sheetNames>
    <sheetDataSet>
      <sheetData sheetId="0" refreshError="1"/>
      <sheetData sheetId="1" refreshError="1">
        <row r="3">
          <cell r="D3" t="str">
            <v>CIRCULAR 1455 DE LA CNBV</v>
          </cell>
        </row>
        <row r="4">
          <cell r="D4" t="str">
            <v>REPORTE REGULATORIO CARTERA  DE CREDITO R4</v>
          </cell>
        </row>
        <row r="5">
          <cell r="D5" t="str">
            <v>SUBREPORTE TASAS DE INTERES Y SALDO PROMEDIO DE LA CARTERA DE CRÉDITO MONEDA EXTRANJERA VALORIZADA 0415, COLUMNAS 4, 7 Y 9</v>
          </cell>
        </row>
        <row r="6">
          <cell r="D6" t="str">
            <v>SALDO PROMEDIO DIARIO MENSUAL E INTERESES Y COMISIONES DEL MES</v>
          </cell>
        </row>
        <row r="7">
          <cell r="N7" t="str">
            <v xml:space="preserve">                                                                                                                         PROGRAMA FINANCIERO 2001</v>
          </cell>
        </row>
        <row r="8">
          <cell r="A8" t="str">
            <v>No.</v>
          </cell>
          <cell r="B8" t="str">
            <v xml:space="preserve">CONCEPTOS </v>
          </cell>
          <cell r="C8" t="str">
            <v>DICIEMBRE 2000</v>
          </cell>
          <cell r="G8">
            <v>2001</v>
          </cell>
        </row>
        <row r="9">
          <cell r="G9" t="str">
            <v>MARZO</v>
          </cell>
          <cell r="K9" t="str">
            <v>JUNIO</v>
          </cell>
        </row>
        <row r="10">
          <cell r="D10" t="str">
            <v xml:space="preserve">SALDO PROM DIARIO  </v>
          </cell>
          <cell r="E10" t="str">
            <v>INTERESES DEL MES</v>
          </cell>
          <cell r="F10" t="str">
            <v xml:space="preserve">COMISIONES                     </v>
          </cell>
          <cell r="H10" t="str">
            <v>SALDO PROM DIARIO</v>
          </cell>
          <cell r="I10" t="str">
            <v>INTERESES DEL MES</v>
          </cell>
          <cell r="J10" t="str">
            <v>COMISIONES</v>
          </cell>
          <cell r="L10" t="str">
            <v>SALDO PROM DIARIO</v>
          </cell>
          <cell r="M10" t="str">
            <v>INTERESES DEL MES</v>
          </cell>
          <cell r="N10" t="str">
            <v>COMISIONES</v>
          </cell>
        </row>
        <row r="11">
          <cell r="D11" t="str">
            <v>COLUMNA 4</v>
          </cell>
          <cell r="E11" t="str">
            <v>COLUMNA 7</v>
          </cell>
          <cell r="F11" t="str">
            <v>COLUMNA 9</v>
          </cell>
          <cell r="H11" t="str">
            <v>COLUMNA 4</v>
          </cell>
          <cell r="I11" t="str">
            <v>COLUMNA 7</v>
          </cell>
          <cell r="J11" t="str">
            <v>COLUMNA 9</v>
          </cell>
          <cell r="L11" t="str">
            <v>COLUMNA 4</v>
          </cell>
          <cell r="M11" t="str">
            <v>COLUMNA 7</v>
          </cell>
          <cell r="N11" t="str">
            <v>COLUMNA 9</v>
          </cell>
        </row>
        <row r="12">
          <cell r="A12" t="str">
            <v>1.-</v>
          </cell>
          <cell r="B12" t="str">
            <v>Cartera Vigente Comercial</v>
          </cell>
          <cell r="C12" t="str">
            <v>1301 00 00 + 8001 00 00 00 00</v>
          </cell>
        </row>
        <row r="13">
          <cell r="B13" t="str">
            <v>1.1 Con Garantía</v>
          </cell>
          <cell r="C13" t="str">
            <v>1301 01 00 + 8001 01 00 00 00</v>
          </cell>
        </row>
        <row r="14">
          <cell r="B14" t="str">
            <v>1.2 Sin Garantía</v>
          </cell>
          <cell r="C14" t="str">
            <v>1301 02 00 + 8001 02 00 00 00</v>
          </cell>
        </row>
        <row r="15">
          <cell r="A15" t="str">
            <v>2.-</v>
          </cell>
          <cell r="B15" t="str">
            <v>Cartera Vencida Comercial</v>
          </cell>
          <cell r="C15" t="str">
            <v>1351 00 00</v>
          </cell>
        </row>
        <row r="16">
          <cell r="A16" t="str">
            <v>3.-</v>
          </cell>
          <cell r="B16" t="str">
            <v>Cartera Vigente de Entidades Financieras</v>
          </cell>
          <cell r="C16" t="str">
            <v>1306 00 00 + 8006 00 00 00 00</v>
          </cell>
        </row>
        <row r="17">
          <cell r="B17" t="str">
            <v>3.1 Interbancarios</v>
          </cell>
          <cell r="C17" t="str">
            <v>1306 01 00 + 8006 01 00 00 00</v>
          </cell>
        </row>
        <row r="18">
          <cell r="B18" t="str">
            <v>3.2 Entidades Financieras No Bancarias</v>
          </cell>
          <cell r="C18" t="str">
            <v>1306 02 00 + 8006 02 00 00 00</v>
          </cell>
        </row>
        <row r="19">
          <cell r="A19" t="str">
            <v>4.-</v>
          </cell>
          <cell r="B19" t="str">
            <v>Cartera Vigente de Consumo</v>
          </cell>
          <cell r="C19" t="str">
            <v>1311 00 00 + 8011 00 00 00 00</v>
          </cell>
        </row>
        <row r="20">
          <cell r="B20" t="str">
            <v>4.1 Tarjeta de Crédito</v>
          </cell>
          <cell r="C20" t="str">
            <v>1311 01 00 + 8011 01 00 00 00</v>
          </cell>
        </row>
        <row r="21">
          <cell r="B21" t="str">
            <v>4.2 ABCD</v>
          </cell>
          <cell r="C21" t="str">
            <v>1311 02 00 + 8011 02 00 00 00</v>
          </cell>
        </row>
        <row r="22">
          <cell r="B22" t="str">
            <v>4.3 Otros</v>
          </cell>
          <cell r="C22" t="str">
            <v>1311 90 00 + 8011 90 00 00 00</v>
          </cell>
        </row>
        <row r="23">
          <cell r="A23" t="str">
            <v>5.-</v>
          </cell>
          <cell r="B23" t="str">
            <v>Cartera Vencida Consumo</v>
          </cell>
          <cell r="C23" t="str">
            <v>1361 00 00</v>
          </cell>
        </row>
        <row r="24">
          <cell r="A24" t="str">
            <v>6.-</v>
          </cell>
          <cell r="B24" t="str">
            <v>Cartera Vigente de Vivienda</v>
          </cell>
          <cell r="C24" t="str">
            <v>1316 00 00 + 8016 00 00 00 00</v>
          </cell>
        </row>
        <row r="25">
          <cell r="B25" t="str">
            <v>6.1 Media y Residencial</v>
          </cell>
          <cell r="C25" t="str">
            <v>1316 01 00 + 8016 01 00 00 00</v>
          </cell>
        </row>
        <row r="26">
          <cell r="B26" t="str">
            <v>6.2 De Interés Social</v>
          </cell>
          <cell r="C26" t="str">
            <v>1316 02 00 + 8011 02 00 00 00</v>
          </cell>
        </row>
        <row r="27">
          <cell r="A27" t="str">
            <v>7.-</v>
          </cell>
          <cell r="B27" t="str">
            <v>Cartera Vencida Vivienda</v>
          </cell>
          <cell r="C27" t="str">
            <v>1366 00 00</v>
          </cell>
        </row>
        <row r="28">
          <cell r="A28" t="str">
            <v>8.-</v>
          </cell>
          <cell r="B28" t="str">
            <v>Cartera Vigente de Entidades Gubernamentales</v>
          </cell>
          <cell r="C28" t="str">
            <v>1321 00 00 + 8021 00 00 00 00</v>
          </cell>
        </row>
        <row r="29">
          <cell r="A29" t="str">
            <v>9.-</v>
          </cell>
          <cell r="B29" t="str">
            <v>Cartera Vigente del IPAB y FOBAPROA</v>
          </cell>
          <cell r="C29" t="str">
            <v>1326 00 00 + 8026 00 00 00 00</v>
          </cell>
        </row>
        <row r="30">
          <cell r="B30" t="str">
            <v>9.1 Créditos Originadores de Flujos</v>
          </cell>
          <cell r="C30" t="str">
            <v>1326 01 00 + 8026 01 00 00 00</v>
          </cell>
        </row>
        <row r="31">
          <cell r="B31" t="str">
            <v xml:space="preserve">   9.1.1 Créditos Comerciales</v>
          </cell>
          <cell r="C31" t="str">
            <v xml:space="preserve">1326 01 01 + 8026 01 01 00 00 </v>
          </cell>
        </row>
        <row r="32">
          <cell r="B32" t="str">
            <v xml:space="preserve">   9.1.2 Créditos a la Vivienda</v>
          </cell>
          <cell r="C32" t="str">
            <v>1326 01 02 + 8026 01 02 00 00</v>
          </cell>
        </row>
        <row r="33">
          <cell r="B33" t="str">
            <v>9.2 Instrumentos de Pago Provenientes del EPF</v>
          </cell>
          <cell r="C33" t="str">
            <v>1326 02 00 + 8026 02 00 00 00</v>
          </cell>
        </row>
        <row r="34">
          <cell r="B34" t="str">
            <v xml:space="preserve">  9.2 1 Pagaré FOBAPROA</v>
          </cell>
          <cell r="C34" t="str">
            <v>1326 02 01 + 8026 02 01 00 00</v>
          </cell>
        </row>
        <row r="35">
          <cell r="B35" t="str">
            <v xml:space="preserve">  9.2.2 Instrumentos de Pago a Cargo del IPAB</v>
          </cell>
          <cell r="C35" t="str">
            <v>1326 02 02 + 8026 02 02 00 00</v>
          </cell>
        </row>
        <row r="36">
          <cell r="B36" t="str">
            <v xml:space="preserve">  9.2.3 Instrumentos de Pago a Cargo del Fideicomiso</v>
          </cell>
          <cell r="C36" t="str">
            <v>1326 02 03 + 8026 02 03 00 00</v>
          </cell>
        </row>
        <row r="37">
          <cell r="B37" t="str">
            <v>9.3 Instrumentos de Pago Provenientes del EVBA</v>
          </cell>
          <cell r="C37" t="str">
            <v>1326 03 00 + 8026 03 00 00 00</v>
          </cell>
        </row>
        <row r="38">
          <cell r="B38" t="str">
            <v xml:space="preserve">   9.3.1 Instrumentos de Pago Derivados del EVBA</v>
          </cell>
          <cell r="C38" t="str">
            <v>1326 03 01 + 8026 03 01 00 00</v>
          </cell>
        </row>
        <row r="39">
          <cell r="B39" t="str">
            <v>9.4 Por Compra de Sucursales</v>
          </cell>
          <cell r="C39" t="str">
            <v>1326 04 00 8026 04 00 00 00</v>
          </cell>
        </row>
        <row r="40">
          <cell r="B40" t="str">
            <v>9.5 Otros Esquemas</v>
          </cell>
          <cell r="C40" t="str">
            <v>1326 90 00 + 8026 90 00 00 00</v>
          </cell>
        </row>
        <row r="41">
          <cell r="A41" t="str">
            <v>10.-</v>
          </cell>
          <cell r="B41" t="str">
            <v>Otros Adeudos Vencidos</v>
          </cell>
          <cell r="C41" t="str">
            <v>1386 00 00</v>
          </cell>
        </row>
        <row r="42">
          <cell r="A42" t="str">
            <v>11.-</v>
          </cell>
          <cell r="B42" t="str">
            <v>Bienes, Valores y Derechos Provenientes del EPF de Cartera</v>
          </cell>
        </row>
        <row r="43">
          <cell r="B43" t="str">
            <v>11.1 Cartera Vigente</v>
          </cell>
        </row>
        <row r="44">
          <cell r="B44" t="str">
            <v>11.2 Pasivos por flujos a entregar derivado del EPF</v>
          </cell>
        </row>
      </sheetData>
      <sheetData sheetId="2" refreshError="1">
        <row r="3">
          <cell r="D3" t="str">
            <v>CIRCULAR 1455 DE LA CNBV</v>
          </cell>
        </row>
        <row r="4">
          <cell r="D4" t="str">
            <v>REPORTE REGULATORIO CARTERA  DE CREDITO R4</v>
          </cell>
        </row>
        <row r="5">
          <cell r="D5" t="str">
            <v>SUBREPORTE TASAS DE INTERES Y SALDO PROMEDIO DE LA CARTERA DE CRÉDITO UDI´S PROPIAS 0415, COLUMNAS 4, 7 Y 9</v>
          </cell>
        </row>
        <row r="6">
          <cell r="D6" t="str">
            <v>SALDO PROMEDIO DIARIO MENSUAL E INTERESES Y COMISIONES DEL MES</v>
          </cell>
        </row>
        <row r="7">
          <cell r="N7" t="str">
            <v xml:space="preserve">                                                                                                                         PROGRAMA FINANCIERO 2001</v>
          </cell>
        </row>
        <row r="8">
          <cell r="A8" t="str">
            <v>No.</v>
          </cell>
          <cell r="B8" t="str">
            <v xml:space="preserve">CONCEPTOS </v>
          </cell>
          <cell r="C8" t="str">
            <v>DICIEMBRE 2000</v>
          </cell>
          <cell r="G8">
            <v>2001</v>
          </cell>
        </row>
        <row r="9">
          <cell r="G9" t="str">
            <v>MARZO</v>
          </cell>
          <cell r="K9" t="str">
            <v>JUNIO</v>
          </cell>
        </row>
        <row r="10">
          <cell r="D10" t="str">
            <v xml:space="preserve">SALDO PROM DIARIO  </v>
          </cell>
          <cell r="E10" t="str">
            <v>INTERESES DEL MES</v>
          </cell>
          <cell r="F10" t="str">
            <v xml:space="preserve">COMISIONES                     </v>
          </cell>
          <cell r="H10" t="str">
            <v>SALDO PROM DIARIO</v>
          </cell>
          <cell r="I10" t="str">
            <v>INTERESES DEL MES</v>
          </cell>
          <cell r="J10" t="str">
            <v>COMISIONES</v>
          </cell>
          <cell r="L10" t="str">
            <v>SALDO PROM DIARIO</v>
          </cell>
          <cell r="M10" t="str">
            <v>INTERESES DEL MES</v>
          </cell>
          <cell r="N10" t="str">
            <v>COMISIONES</v>
          </cell>
        </row>
        <row r="11">
          <cell r="D11" t="str">
            <v>COLUMNA 4</v>
          </cell>
          <cell r="E11" t="str">
            <v>COLUMNA 7</v>
          </cell>
          <cell r="F11" t="str">
            <v>COLUMNA 9</v>
          </cell>
          <cell r="H11" t="str">
            <v>COLUMNA 4</v>
          </cell>
          <cell r="I11" t="str">
            <v>COLUMNA 7</v>
          </cell>
          <cell r="J11" t="str">
            <v>COLUMNA 9</v>
          </cell>
          <cell r="L11" t="str">
            <v>COLUMNA 4</v>
          </cell>
          <cell r="M11" t="str">
            <v>COLUMNA 7</v>
          </cell>
          <cell r="N11" t="str">
            <v>COLUMNA 9</v>
          </cell>
        </row>
        <row r="12">
          <cell r="A12" t="str">
            <v>1.-</v>
          </cell>
          <cell r="B12" t="str">
            <v>Cartera Vigente Comercial</v>
          </cell>
          <cell r="C12" t="str">
            <v>1301 00 00 + 8001 00 00 00 00</v>
          </cell>
        </row>
        <row r="13">
          <cell r="B13" t="str">
            <v>1.1 Con Garantía</v>
          </cell>
          <cell r="C13" t="str">
            <v>1301 01 00 + 8001 01 00 00 00</v>
          </cell>
        </row>
        <row r="14">
          <cell r="B14" t="str">
            <v>1.2 Sin Garantía</v>
          </cell>
          <cell r="C14" t="str">
            <v>1301 02 00 + 8001 02 00 00 00</v>
          </cell>
        </row>
        <row r="15">
          <cell r="A15" t="str">
            <v>2.-</v>
          </cell>
          <cell r="B15" t="str">
            <v>Cartera Vencida Comercial</v>
          </cell>
          <cell r="C15" t="str">
            <v>1351 00 00</v>
          </cell>
        </row>
        <row r="16">
          <cell r="A16" t="str">
            <v>3.-</v>
          </cell>
          <cell r="B16" t="str">
            <v>Cartera Vigente de Entidades Financieras</v>
          </cell>
          <cell r="C16" t="str">
            <v>1306 00 00 + 8006 00 00 00 00</v>
          </cell>
        </row>
        <row r="17">
          <cell r="B17" t="str">
            <v>3.1 Interbancarios</v>
          </cell>
          <cell r="C17" t="str">
            <v>1306 01 00 + 8006 01 00 00 00</v>
          </cell>
        </row>
        <row r="18">
          <cell r="B18" t="str">
            <v>3.2 Entidades Financieras No Bancarias</v>
          </cell>
          <cell r="C18" t="str">
            <v>1306 02 00 + 8006 02 00 00 00</v>
          </cell>
        </row>
        <row r="19">
          <cell r="A19" t="str">
            <v>4.-</v>
          </cell>
          <cell r="B19" t="str">
            <v>Cartera Vigente de Consumo</v>
          </cell>
          <cell r="C19" t="str">
            <v>1311 00 00 + 8011 00 00 00 00</v>
          </cell>
        </row>
        <row r="20">
          <cell r="B20" t="str">
            <v>4.1 Tarjeta de Crédito</v>
          </cell>
          <cell r="C20" t="str">
            <v>1311 01 00 + 8011 01 00 00 00</v>
          </cell>
        </row>
        <row r="21">
          <cell r="B21" t="str">
            <v>4.2 ABCD</v>
          </cell>
          <cell r="C21" t="str">
            <v>1311 02 00 + 8011 02 00 00 00</v>
          </cell>
        </row>
        <row r="22">
          <cell r="B22" t="str">
            <v>4.3 Otros</v>
          </cell>
          <cell r="C22" t="str">
            <v>1311 90 00 + 8011 90 00 00 00</v>
          </cell>
        </row>
        <row r="23">
          <cell r="A23" t="str">
            <v>5.-</v>
          </cell>
          <cell r="B23" t="str">
            <v>Cartera Vencida Consumo</v>
          </cell>
          <cell r="C23" t="str">
            <v>1361 00 00</v>
          </cell>
        </row>
        <row r="24">
          <cell r="A24" t="str">
            <v>6.-</v>
          </cell>
          <cell r="B24" t="str">
            <v>Cartera Vigente de Vivienda</v>
          </cell>
          <cell r="C24" t="str">
            <v>1316 00 00 + 8016 00 00 00 00</v>
          </cell>
        </row>
        <row r="25">
          <cell r="B25" t="str">
            <v>6.1 Media y Residencial</v>
          </cell>
          <cell r="C25" t="str">
            <v>1316 01 00 + 8016 01 00 00 00</v>
          </cell>
        </row>
        <row r="26">
          <cell r="B26" t="str">
            <v>6.2 De Interés Social</v>
          </cell>
          <cell r="C26" t="str">
            <v>1316 02 00 + 8011 02 00 00 00</v>
          </cell>
        </row>
        <row r="27">
          <cell r="A27" t="str">
            <v>7.-</v>
          </cell>
          <cell r="B27" t="str">
            <v>Cartera Vencida Vivienda</v>
          </cell>
          <cell r="C27" t="str">
            <v>1366 00 00</v>
          </cell>
        </row>
        <row r="28">
          <cell r="A28" t="str">
            <v>8.-</v>
          </cell>
          <cell r="B28" t="str">
            <v>Cartera Vigente de Entidades Gubernamentales</v>
          </cell>
          <cell r="C28" t="str">
            <v>1321 00 00 + 8021 00 00 00 00</v>
          </cell>
        </row>
        <row r="29">
          <cell r="A29" t="str">
            <v>9.-</v>
          </cell>
          <cell r="B29" t="str">
            <v>Cartera Vigente del IPAB y FOBAPROA</v>
          </cell>
          <cell r="C29" t="str">
            <v>1326 00 00 + 8026 00 00 00 00</v>
          </cell>
        </row>
        <row r="30">
          <cell r="B30" t="str">
            <v>9.1 Créditos Originadores de Flujos</v>
          </cell>
          <cell r="C30" t="str">
            <v>1326 01 00 + 8026 01 00 00 00</v>
          </cell>
        </row>
        <row r="31">
          <cell r="B31" t="str">
            <v xml:space="preserve">   9.1.1 Créditos Comerciales</v>
          </cell>
          <cell r="C31" t="str">
            <v xml:space="preserve">1326 01 01 + 8026 01 01 00 00 </v>
          </cell>
        </row>
        <row r="32">
          <cell r="B32" t="str">
            <v xml:space="preserve">   9.1.2 Créditos a la Vivienda</v>
          </cell>
          <cell r="C32" t="str">
            <v>1326 01 02 + 8026 01 02 00 00</v>
          </cell>
        </row>
        <row r="33">
          <cell r="B33" t="str">
            <v>9.2 Instrumentos de Pago Provenientes del EPF</v>
          </cell>
          <cell r="C33" t="str">
            <v>1326 02 00 + 8026 02 00 00 00</v>
          </cell>
        </row>
        <row r="34">
          <cell r="B34" t="str">
            <v xml:space="preserve">  9.2 1 Pagaré FOBAPROA</v>
          </cell>
          <cell r="C34" t="str">
            <v>1326 02 01 + 8026 02 01 00 00</v>
          </cell>
        </row>
        <row r="35">
          <cell r="B35" t="str">
            <v xml:space="preserve">  9.2.2 Instrumentos de Pago a Cargo del IPAB</v>
          </cell>
          <cell r="C35" t="str">
            <v>1326 02 02 + 8026 02 02 00 00</v>
          </cell>
        </row>
        <row r="36">
          <cell r="B36" t="str">
            <v xml:space="preserve">  9.2.3 Instrumentos de Pago a Cargo del Fideicomiso</v>
          </cell>
          <cell r="C36" t="str">
            <v>1326 02 03 + 8026 02 03 00 00</v>
          </cell>
        </row>
        <row r="37">
          <cell r="B37" t="str">
            <v>9.3 Instrumentos de Pago Provenientes del EVBA</v>
          </cell>
          <cell r="C37" t="str">
            <v>1326 03 00 + 8026 03 00 00 00</v>
          </cell>
        </row>
        <row r="38">
          <cell r="B38" t="str">
            <v xml:space="preserve">   9.3.1 Instrumentos de Pago Derivados del EVBA</v>
          </cell>
          <cell r="C38" t="str">
            <v>1326 03 01 + 8026 03 01 00 00</v>
          </cell>
        </row>
        <row r="39">
          <cell r="B39" t="str">
            <v>9.4 Por Compra de Sucursales</v>
          </cell>
          <cell r="C39" t="str">
            <v>1326 04 00 8026 04 00 00 00</v>
          </cell>
        </row>
        <row r="40">
          <cell r="B40" t="str">
            <v>9.5 Otros Esquemas</v>
          </cell>
          <cell r="C40" t="str">
            <v>1326 90 00 + 8026 90 00 00 00</v>
          </cell>
        </row>
        <row r="41">
          <cell r="A41" t="str">
            <v>10.-</v>
          </cell>
          <cell r="B41" t="str">
            <v>Otros Adeudos Vencidos</v>
          </cell>
          <cell r="C41" t="str">
            <v>1386 00 00</v>
          </cell>
        </row>
        <row r="42">
          <cell r="A42" t="str">
            <v>11.-</v>
          </cell>
          <cell r="B42" t="str">
            <v>Bienes, Valores y Derechos Provenientes del EPF de Cartera</v>
          </cell>
        </row>
        <row r="43">
          <cell r="B43" t="str">
            <v>11.1 Cartera Vigente</v>
          </cell>
        </row>
        <row r="44">
          <cell r="B44" t="str">
            <v>11.2 Pasivos por flujos a entregar derivado del EPF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Gus"/>
      <sheetName val="Consolidado"/>
      <sheetName val="Resumen"/>
      <sheetName val="Gastos Per Pub Opn"/>
      <sheetName val="Personal"/>
      <sheetName val="Publicidad"/>
      <sheetName val="2007 Consolidado"/>
      <sheetName val="2007 guate "/>
      <sheetName val="2007 hond"/>
      <sheetName val="Gastos de Viaje 2007 (2)"/>
      <sheetName val="Costos"/>
      <sheetName val="sueldos"/>
      <sheetName val="TELEFONO"/>
      <sheetName val="Distribucion M 240180 Guat"/>
      <sheetName val="Distribucion M 240181 Hond"/>
      <sheetName val="Mantenimiento Equipo de Transpo"/>
      <sheetName val="Proyecciones Macroeconomicas"/>
      <sheetName val="GASTOS 2006"/>
    </sheetNames>
    <sheetDataSet>
      <sheetData sheetId="0" refreshError="1"/>
      <sheetData sheetId="1" refreshError="1">
        <row r="39">
          <cell r="F39">
            <v>120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do_credito"/>
      <sheetName val="mov_credito_total"/>
      <sheetName val="tabla_credito_colocacion"/>
      <sheetName val="tabla_credito_cobranza"/>
      <sheetName val="ver_todos_los dia"/>
      <sheetName val="procampo"/>
      <sheetName val="todo_detalle_credito"/>
      <sheetName val="Matrices"/>
      <sheetName val="BANCOS"/>
      <sheetName val="AHORRO"/>
      <sheetName val="ACT1998"/>
      <sheetName val="EKT"/>
      <sheetName val="Hoja2"/>
    </sheetNames>
    <sheetDataSet>
      <sheetData sheetId="0" refreshError="1"/>
      <sheetData sheetId="1" refreshError="1"/>
      <sheetData sheetId="2" refreshError="1">
        <row r="1">
          <cell r="A1" t="str">
            <v>tipo</v>
          </cell>
          <cell r="B1" t="str">
            <v>producto</v>
          </cell>
          <cell r="C1" t="str">
            <v>entradas</v>
          </cell>
          <cell r="D1" t="str">
            <v>salidas</v>
          </cell>
        </row>
        <row r="2">
          <cell r="C2">
            <v>28767</v>
          </cell>
          <cell r="D2">
            <v>1519.66</v>
          </cell>
        </row>
        <row r="3">
          <cell r="A3" t="str">
            <v>AMORTIZACION</v>
          </cell>
          <cell r="B3" t="str">
            <v>credito automotriz</v>
          </cell>
          <cell r="C3">
            <v>0</v>
          </cell>
          <cell r="D3">
            <v>0</v>
          </cell>
        </row>
        <row r="4">
          <cell r="A4" t="str">
            <v>AMORTIZACION</v>
          </cell>
          <cell r="B4" t="str">
            <v>credito procampo</v>
          </cell>
          <cell r="C4">
            <v>11030.21</v>
          </cell>
          <cell r="D4">
            <v>0</v>
          </cell>
        </row>
        <row r="5">
          <cell r="A5" t="str">
            <v>AMORTIZACION</v>
          </cell>
          <cell r="B5" t="str">
            <v>creditos a terceros</v>
          </cell>
          <cell r="C5">
            <v>1072568.9499999988</v>
          </cell>
          <cell r="D5">
            <v>270859.37000000029</v>
          </cell>
        </row>
        <row r="6">
          <cell r="A6" t="str">
            <v>AMORTIZACION</v>
          </cell>
          <cell r="B6" t="str">
            <v>creditos al consumo</v>
          </cell>
          <cell r="C6">
            <v>139826526.45999882</v>
          </cell>
          <cell r="D6">
            <v>29278591.260000166</v>
          </cell>
        </row>
        <row r="7">
          <cell r="A7" t="str">
            <v>AMORTIZACION</v>
          </cell>
          <cell r="B7" t="str">
            <v>creditos de vivienda</v>
          </cell>
          <cell r="C7">
            <v>0</v>
          </cell>
          <cell r="D7">
            <v>0</v>
          </cell>
        </row>
        <row r="8">
          <cell r="A8" t="str">
            <v>AMORTIZACION</v>
          </cell>
          <cell r="B8" t="str">
            <v>creditos personales</v>
          </cell>
          <cell r="C8">
            <v>28720083.579999924</v>
          </cell>
          <cell r="D8">
            <v>4557600.3599999975</v>
          </cell>
        </row>
        <row r="9">
          <cell r="A9" t="str">
            <v>AMORTIZACION</v>
          </cell>
          <cell r="B9" t="str">
            <v>taxi chiapas</v>
          </cell>
          <cell r="C9">
            <v>0</v>
          </cell>
          <cell r="D9">
            <v>0</v>
          </cell>
        </row>
        <row r="10">
          <cell r="A10" t="str">
            <v>capital</v>
          </cell>
          <cell r="B10" t="str">
            <v>credito automotriz</v>
          </cell>
          <cell r="C10">
            <v>0</v>
          </cell>
          <cell r="D10">
            <v>37173.679999999993</v>
          </cell>
        </row>
        <row r="11">
          <cell r="A11" t="str">
            <v>CAPITAL</v>
          </cell>
          <cell r="B11" t="str">
            <v>credito procampo</v>
          </cell>
          <cell r="C11">
            <v>15744664.75</v>
          </cell>
          <cell r="D11">
            <v>11030.21</v>
          </cell>
        </row>
        <row r="12">
          <cell r="A12" t="str">
            <v>CAPITAL</v>
          </cell>
          <cell r="B12" t="str">
            <v>credito tarjeta de credto</v>
          </cell>
          <cell r="C12">
            <v>0</v>
          </cell>
          <cell r="D12">
            <v>0</v>
          </cell>
        </row>
        <row r="13">
          <cell r="A13" t="str">
            <v>CAPITAL</v>
          </cell>
          <cell r="B13" t="str">
            <v>creditos a terceros</v>
          </cell>
          <cell r="C13">
            <v>12051423.630000005</v>
          </cell>
          <cell r="D13">
            <v>9458105.8699999992</v>
          </cell>
        </row>
        <row r="14">
          <cell r="A14" t="str">
            <v>CAPITAL</v>
          </cell>
          <cell r="B14" t="str">
            <v>creditos al consumo</v>
          </cell>
          <cell r="C14">
            <v>247835461.72000018</v>
          </cell>
          <cell r="D14">
            <v>254317756.40000036</v>
          </cell>
        </row>
        <row r="15">
          <cell r="A15" t="str">
            <v>CAPITAL</v>
          </cell>
          <cell r="B15" t="str">
            <v>creditos comerciales</v>
          </cell>
          <cell r="C15">
            <v>294725460</v>
          </cell>
          <cell r="D15">
            <v>203700000</v>
          </cell>
        </row>
        <row r="16">
          <cell r="A16" t="str">
            <v>CAPITAL</v>
          </cell>
          <cell r="B16" t="str">
            <v>creditos de vivienda</v>
          </cell>
          <cell r="C16">
            <v>700000</v>
          </cell>
          <cell r="D16">
            <v>908.29</v>
          </cell>
        </row>
        <row r="17">
          <cell r="A17" t="str">
            <v>capital</v>
          </cell>
          <cell r="B17" t="str">
            <v>creditos personales</v>
          </cell>
          <cell r="C17">
            <v>129095498.53999989</v>
          </cell>
          <cell r="D17">
            <v>88149570.439999476</v>
          </cell>
        </row>
        <row r="18">
          <cell r="A18" t="str">
            <v>capital</v>
          </cell>
          <cell r="B18" t="str">
            <v>empresario azteca</v>
          </cell>
          <cell r="C18">
            <v>51057</v>
          </cell>
          <cell r="D18">
            <v>939.54</v>
          </cell>
        </row>
        <row r="19">
          <cell r="A19" t="str">
            <v>capital</v>
          </cell>
          <cell r="B19" t="str">
            <v>intereses</v>
          </cell>
          <cell r="C19">
            <v>0</v>
          </cell>
          <cell r="D19">
            <v>0</v>
          </cell>
        </row>
        <row r="20">
          <cell r="A20" t="str">
            <v>capital</v>
          </cell>
          <cell r="B20" t="str">
            <v>taxi chiapas</v>
          </cell>
          <cell r="C20">
            <v>0</v>
          </cell>
          <cell r="D20">
            <v>0</v>
          </cell>
        </row>
        <row r="21">
          <cell r="A21" t="str">
            <v>intereses</v>
          </cell>
          <cell r="B21" t="str">
            <v>intereses</v>
          </cell>
          <cell r="C21">
            <v>95660189.319999442</v>
          </cell>
          <cell r="D21">
            <v>84281661.200000003</v>
          </cell>
        </row>
        <row r="22">
          <cell r="A22" t="str">
            <v>intereses</v>
          </cell>
          <cell r="B22" t="str">
            <v>intereses empresario azteca</v>
          </cell>
          <cell r="C22">
            <v>3898.7799999999988</v>
          </cell>
          <cell r="D2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ntarios"/>
      <sheetName val="Instrucciones"/>
      <sheetName val="Gtos Con-Cred"/>
      <sheetName val="Cifras a reemplazar"/>
      <sheetName val="Cifras 2001"/>
      <sheetName val="E-R por Linea"/>
      <sheetName val="E-R Latinoamérica."/>
      <sheetName val="Per. Pub."/>
      <sheetName val="Operación"/>
      <sheetName val="Otros gtos"/>
      <sheetName val="CIF"/>
      <sheetName val="Balance"/>
      <sheetName val="E-R mensual"/>
      <sheetName val="Préstamos"/>
      <sheetName val="Afiliados"/>
      <sheetName val="Ptes Relacionadas"/>
      <sheetName val="Fechas2"/>
      <sheetName val="Module2"/>
      <sheetName val="DATOS"/>
      <sheetName val="Base"/>
      <sheetName val="Ctrl"/>
      <sheetName val="DB"/>
      <sheetName val="MEXICANO"/>
      <sheetName val="DEUDAS"/>
      <sheetName val="ANALISIS SP"/>
      <sheetName val="VISTA"/>
      <sheetName val="FINANCIEROS"/>
      <sheetName val="Personalizar"/>
      <sheetName val="MATRIZ"/>
      <sheetName val="ACT1998"/>
      <sheetName val="mov_credito_total"/>
      <sheetName val="ESTADO DE RESULTADOS"/>
      <sheetName val="Mexico"/>
      <sheetName val="Peru"/>
      <sheetName val="Guatemala"/>
      <sheetName val="Honduras"/>
      <sheetName val="Panama"/>
      <sheetName val="ElSalvador"/>
      <sheetName val="Argentina"/>
      <sheetName val="Brasil"/>
      <sheetName val="Rdos Vida Mes"/>
      <sheetName val="Matrices"/>
      <sheetName val="R.CAS"/>
      <sheetName val="Hoja1"/>
      <sheetName val="Hoja3"/>
      <sheetName val="BaseMM"/>
      <sheetName val="Base Cart"/>
      <sheetName val="Despachos"/>
      <sheetName val="Utilitarios"/>
      <sheetName val="BALANZ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CUADROS"/>
      <sheetName val="PRODUCTO"/>
      <sheetName val="GEOGRAFIA"/>
      <sheetName val="ADICIONES"/>
      <sheetName val="GRAF10"/>
      <sheetName val="graf 10 mayo"/>
      <sheetName val="10 MAY"/>
      <sheetName val="Hoja2"/>
      <sheetName val="8 Colum"/>
      <sheetName val="DE JCN"/>
      <sheetName val="Graf DE"/>
      <sheetName val="ingrde"/>
      <sheetName val="Ingr DE"/>
      <sheetName val="PROD EXP"/>
      <sheetName val="LAM"/>
      <sheetName val="Gráfica EKT"/>
      <sheetName val="Gráfica SYR"/>
      <sheetName val="Gráfica BDR"/>
      <sheetName val="Graf Pmos Pers Acum"/>
      <sheetName val="Gráf Consol (C+PP+CT)"/>
      <sheetName val="Graf Cart 2"/>
      <sheetName val="Graf Cart2.1"/>
      <sheetName val="Grá_Cartera"/>
      <sheetName val="Graf Prod Exp."/>
      <sheetName val="Ingr Prod Exp"/>
      <sheetName val="Cartera Stand"/>
    </sheetNames>
    <sheetDataSet>
      <sheetData sheetId="0" refreshError="1">
        <row r="55">
          <cell r="A55">
            <v>1</v>
          </cell>
          <cell r="B55">
            <v>5</v>
          </cell>
          <cell r="C55">
            <v>79.548000000000002</v>
          </cell>
          <cell r="D55">
            <v>5.01</v>
          </cell>
          <cell r="E55">
            <v>4.4400000000000004</v>
          </cell>
          <cell r="F55">
            <v>9.5000000000000001E-2</v>
          </cell>
          <cell r="G55">
            <v>7.9000000000000001E-2</v>
          </cell>
          <cell r="H55">
            <v>0</v>
          </cell>
          <cell r="I55">
            <v>0</v>
          </cell>
          <cell r="J55">
            <v>0</v>
          </cell>
          <cell r="O55">
            <v>0</v>
          </cell>
          <cell r="P55">
            <v>89.171999999999997</v>
          </cell>
          <cell r="Q55">
            <v>1065.2339999999999</v>
          </cell>
          <cell r="AE55">
            <v>0</v>
          </cell>
          <cell r="AF55">
            <v>0</v>
          </cell>
          <cell r="AG55">
            <v>0</v>
          </cell>
        </row>
        <row r="56">
          <cell r="A56">
            <v>2</v>
          </cell>
          <cell r="B56">
            <v>12</v>
          </cell>
          <cell r="C56">
            <v>59.593000000000004</v>
          </cell>
          <cell r="D56">
            <v>3.5550000000000002</v>
          </cell>
          <cell r="E56">
            <v>3.504</v>
          </cell>
          <cell r="F56">
            <v>0.13100000000000001</v>
          </cell>
          <cell r="G56">
            <v>8.5000000000000006E-2</v>
          </cell>
          <cell r="H56">
            <v>0</v>
          </cell>
          <cell r="I56">
            <v>0</v>
          </cell>
          <cell r="J56">
            <v>0</v>
          </cell>
          <cell r="O56">
            <v>0</v>
          </cell>
          <cell r="P56">
            <v>66.867999999999995</v>
          </cell>
          <cell r="Q56">
            <v>1132.1019999999999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3</v>
          </cell>
          <cell r="B57">
            <v>19</v>
          </cell>
          <cell r="C57">
            <v>54.677999999999997</v>
          </cell>
          <cell r="D57">
            <v>3.6859999999999999</v>
          </cell>
          <cell r="E57">
            <v>3.7879999999999998</v>
          </cell>
          <cell r="F57">
            <v>0.153</v>
          </cell>
          <cell r="G57">
            <v>0.13</v>
          </cell>
          <cell r="H57">
            <v>1E-3</v>
          </cell>
          <cell r="I57">
            <v>0</v>
          </cell>
          <cell r="J57">
            <v>0</v>
          </cell>
          <cell r="O57">
            <v>1E-3</v>
          </cell>
          <cell r="P57">
            <v>62.435999999999993</v>
          </cell>
          <cell r="Q57">
            <v>1194.5379999999998</v>
          </cell>
          <cell r="AE57">
            <v>0</v>
          </cell>
          <cell r="AF57">
            <v>0</v>
          </cell>
          <cell r="AG57">
            <v>0</v>
          </cell>
        </row>
        <row r="58">
          <cell r="A58">
            <v>4</v>
          </cell>
          <cell r="B58">
            <v>26</v>
          </cell>
          <cell r="C58">
            <v>49.817999999999998</v>
          </cell>
          <cell r="D58">
            <v>3.302</v>
          </cell>
          <cell r="E58">
            <v>3.6739999999999999</v>
          </cell>
          <cell r="F58">
            <v>0.15</v>
          </cell>
          <cell r="G58">
            <v>0.123</v>
          </cell>
          <cell r="H58">
            <v>1E-3</v>
          </cell>
          <cell r="I58">
            <v>0</v>
          </cell>
          <cell r="J58">
            <v>0</v>
          </cell>
          <cell r="O58">
            <v>1E-3</v>
          </cell>
          <cell r="P58">
            <v>57.067999999999991</v>
          </cell>
          <cell r="Q58">
            <v>1251.6059999999998</v>
          </cell>
          <cell r="AE58">
            <v>0</v>
          </cell>
          <cell r="AF58">
            <v>0</v>
          </cell>
          <cell r="AG58">
            <v>0</v>
          </cell>
        </row>
        <row r="59">
          <cell r="A59">
            <v>5</v>
          </cell>
          <cell r="B59">
            <v>2</v>
          </cell>
          <cell r="C59">
            <v>51.006</v>
          </cell>
          <cell r="D59">
            <v>3.387</v>
          </cell>
          <cell r="E59">
            <v>3.5539999999999998</v>
          </cell>
          <cell r="F59">
            <v>0.157</v>
          </cell>
          <cell r="G59">
            <v>0.115</v>
          </cell>
          <cell r="H59">
            <v>4.0000000000000001E-3</v>
          </cell>
          <cell r="I59">
            <v>0</v>
          </cell>
          <cell r="J59">
            <v>0</v>
          </cell>
          <cell r="O59">
            <v>4.0000000000000001E-3</v>
          </cell>
          <cell r="P59">
            <v>58.222999999999999</v>
          </cell>
          <cell r="Q59">
            <v>1309.8289999999997</v>
          </cell>
          <cell r="AE59">
            <v>0</v>
          </cell>
          <cell r="AF59">
            <v>0</v>
          </cell>
          <cell r="AG59">
            <v>0</v>
          </cell>
        </row>
        <row r="60">
          <cell r="A60">
            <v>6</v>
          </cell>
          <cell r="B60">
            <v>9</v>
          </cell>
          <cell r="C60">
            <v>54.414000000000001</v>
          </cell>
          <cell r="D60">
            <v>3.36</v>
          </cell>
          <cell r="E60">
            <v>3.5819999999999999</v>
          </cell>
          <cell r="F60">
            <v>0.20200000000000001</v>
          </cell>
          <cell r="G60">
            <v>0.156</v>
          </cell>
          <cell r="H60">
            <v>4.0000000000000001E-3</v>
          </cell>
          <cell r="I60">
            <v>0</v>
          </cell>
          <cell r="J60">
            <v>0</v>
          </cell>
          <cell r="O60">
            <v>4.0000000000000001E-3</v>
          </cell>
          <cell r="P60">
            <v>61.717999999999996</v>
          </cell>
          <cell r="Q60">
            <v>1371.5469999999998</v>
          </cell>
          <cell r="AE60">
            <v>0</v>
          </cell>
          <cell r="AF60">
            <v>0</v>
          </cell>
          <cell r="AG60">
            <v>0</v>
          </cell>
        </row>
        <row r="61">
          <cell r="A61">
            <v>7</v>
          </cell>
          <cell r="B61">
            <v>16</v>
          </cell>
          <cell r="C61">
            <v>52.62</v>
          </cell>
          <cell r="D61">
            <v>3.1720000000000002</v>
          </cell>
          <cell r="E61">
            <v>3.6749999999999998</v>
          </cell>
          <cell r="F61">
            <v>0.22700000000000001</v>
          </cell>
          <cell r="G61">
            <v>0.18099999999999999</v>
          </cell>
          <cell r="H61">
            <v>8.9999999999999993E-3</v>
          </cell>
          <cell r="I61">
            <v>0</v>
          </cell>
          <cell r="J61">
            <v>0</v>
          </cell>
          <cell r="O61">
            <v>8.9999999999999993E-3</v>
          </cell>
          <cell r="P61">
            <v>59.883999999999986</v>
          </cell>
          <cell r="Q61">
            <v>1431.4309999999998</v>
          </cell>
          <cell r="AE61">
            <v>0</v>
          </cell>
          <cell r="AF61">
            <v>0</v>
          </cell>
          <cell r="AG61">
            <v>0</v>
          </cell>
        </row>
        <row r="62">
          <cell r="A62">
            <v>8</v>
          </cell>
          <cell r="B62">
            <v>23</v>
          </cell>
          <cell r="C62">
            <v>50.652999999999999</v>
          </cell>
          <cell r="D62">
            <v>2.9710000000000001</v>
          </cell>
          <cell r="E62">
            <v>3.6</v>
          </cell>
          <cell r="F62">
            <v>0.191</v>
          </cell>
          <cell r="G62">
            <v>0.11799999999999999</v>
          </cell>
          <cell r="H62">
            <v>5.0000000000000001E-3</v>
          </cell>
          <cell r="I62">
            <v>0</v>
          </cell>
          <cell r="J62">
            <v>0</v>
          </cell>
          <cell r="O62">
            <v>5.0000000000000001E-3</v>
          </cell>
          <cell r="P62">
            <v>57.538000000000004</v>
          </cell>
          <cell r="Q62">
            <v>1488.9689999999998</v>
          </cell>
          <cell r="AE62">
            <v>0</v>
          </cell>
          <cell r="AF62">
            <v>0</v>
          </cell>
          <cell r="AG62">
            <v>0</v>
          </cell>
        </row>
        <row r="63">
          <cell r="A63">
            <v>9</v>
          </cell>
          <cell r="B63">
            <v>2</v>
          </cell>
          <cell r="C63">
            <v>49.808999999999997</v>
          </cell>
          <cell r="D63">
            <v>3.0089999999999999</v>
          </cell>
          <cell r="E63">
            <v>3.4209999999999998</v>
          </cell>
          <cell r="F63">
            <v>0.221</v>
          </cell>
          <cell r="G63">
            <v>0.20399999999999999</v>
          </cell>
          <cell r="H63">
            <v>1.2999999999999999E-2</v>
          </cell>
          <cell r="I63">
            <v>0</v>
          </cell>
          <cell r="J63">
            <v>0</v>
          </cell>
          <cell r="O63">
            <v>1.2999999999999999E-2</v>
          </cell>
          <cell r="P63">
            <v>56.676999999999992</v>
          </cell>
          <cell r="Q63">
            <v>1545.6459999999997</v>
          </cell>
          <cell r="AE63">
            <v>0</v>
          </cell>
          <cell r="AF63">
            <v>0</v>
          </cell>
          <cell r="AG63">
            <v>0</v>
          </cell>
        </row>
        <row r="64">
          <cell r="A64">
            <v>10</v>
          </cell>
          <cell r="B64">
            <v>9</v>
          </cell>
          <cell r="C64">
            <v>50.262999999999998</v>
          </cell>
          <cell r="D64">
            <v>3.0670000000000002</v>
          </cell>
          <cell r="E64">
            <v>3.536</v>
          </cell>
          <cell r="F64">
            <v>0.16400000000000001</v>
          </cell>
          <cell r="G64">
            <v>0.13700000000000001</v>
          </cell>
          <cell r="H64">
            <v>1.2E-2</v>
          </cell>
          <cell r="I64">
            <v>0</v>
          </cell>
          <cell r="J64">
            <v>0</v>
          </cell>
          <cell r="O64">
            <v>1.2E-2</v>
          </cell>
          <cell r="P64">
            <v>57.179000000000002</v>
          </cell>
          <cell r="Q64">
            <v>1602.8249999999998</v>
          </cell>
          <cell r="S64">
            <v>51.37</v>
          </cell>
          <cell r="T64">
            <v>3.61</v>
          </cell>
          <cell r="U64">
            <v>3.68</v>
          </cell>
          <cell r="V64">
            <v>0.19589999999999999</v>
          </cell>
          <cell r="W64">
            <v>0.23230000000000001</v>
          </cell>
          <cell r="X64">
            <v>1.9E-2</v>
          </cell>
          <cell r="AE64">
            <v>1.9E-2</v>
          </cell>
          <cell r="AF64">
            <v>59.107199999999999</v>
          </cell>
          <cell r="AG64">
            <v>59.107199999999999</v>
          </cell>
        </row>
        <row r="65">
          <cell r="A65">
            <v>11</v>
          </cell>
          <cell r="B65">
            <v>16</v>
          </cell>
          <cell r="C65">
            <v>50.207999999999998</v>
          </cell>
          <cell r="D65">
            <v>3.3769999999999998</v>
          </cell>
          <cell r="E65">
            <v>3.5259999999999998</v>
          </cell>
          <cell r="F65">
            <v>0.16600000000000001</v>
          </cell>
          <cell r="G65">
            <v>0.19900000000000001</v>
          </cell>
          <cell r="H65">
            <v>1.4999999999999999E-2</v>
          </cell>
          <cell r="I65">
            <v>0</v>
          </cell>
          <cell r="J65">
            <v>0</v>
          </cell>
          <cell r="O65">
            <v>1.4999999999999999E-2</v>
          </cell>
          <cell r="P65">
            <v>57.491</v>
          </cell>
          <cell r="Q65">
            <v>1660.3159999999998</v>
          </cell>
          <cell r="S65">
            <v>51.37</v>
          </cell>
          <cell r="T65">
            <v>3.61</v>
          </cell>
          <cell r="U65">
            <v>3.68</v>
          </cell>
          <cell r="V65">
            <v>0.19589999999999999</v>
          </cell>
          <cell r="W65">
            <v>0.23230000000000001</v>
          </cell>
          <cell r="X65">
            <v>1.9E-2</v>
          </cell>
          <cell r="AE65">
            <v>1.9E-2</v>
          </cell>
          <cell r="AF65">
            <v>59.107199999999999</v>
          </cell>
          <cell r="AG65">
            <v>118.2144</v>
          </cell>
        </row>
        <row r="66">
          <cell r="A66">
            <v>12</v>
          </cell>
          <cell r="B66">
            <v>23</v>
          </cell>
          <cell r="C66">
            <v>50.76</v>
          </cell>
          <cell r="D66">
            <v>3.3359999999999999</v>
          </cell>
          <cell r="E66">
            <v>3.7669999999999999</v>
          </cell>
          <cell r="F66">
            <v>0.19</v>
          </cell>
          <cell r="G66">
            <v>0.22600000000000001</v>
          </cell>
          <cell r="H66">
            <v>1.6E-2</v>
          </cell>
          <cell r="I66">
            <v>0</v>
          </cell>
          <cell r="J66">
            <v>0</v>
          </cell>
          <cell r="O66">
            <v>1.6E-2</v>
          </cell>
          <cell r="P66">
            <v>58.294999999999995</v>
          </cell>
          <cell r="Q66">
            <v>1718.6109999999999</v>
          </cell>
          <cell r="S66">
            <v>51.520999999999994</v>
          </cell>
          <cell r="T66">
            <v>4.0360000000000005</v>
          </cell>
          <cell r="U66">
            <v>4.032</v>
          </cell>
          <cell r="V66">
            <v>0.1759</v>
          </cell>
          <cell r="W66">
            <v>0.23230000000000001</v>
          </cell>
          <cell r="X66">
            <v>1.9E-2</v>
          </cell>
          <cell r="AE66">
            <v>1.9E-2</v>
          </cell>
          <cell r="AF66">
            <v>60.016199999999998</v>
          </cell>
          <cell r="AG66">
            <v>178.23059999999998</v>
          </cell>
        </row>
        <row r="67">
          <cell r="A67">
            <v>13</v>
          </cell>
          <cell r="B67">
            <v>30</v>
          </cell>
          <cell r="C67">
            <v>50.314</v>
          </cell>
          <cell r="D67">
            <v>3.3940000000000001</v>
          </cell>
          <cell r="E67">
            <v>3.61</v>
          </cell>
          <cell r="F67">
            <v>0.17199999999999999</v>
          </cell>
          <cell r="G67">
            <v>0.188</v>
          </cell>
          <cell r="H67">
            <v>2.1999999999999999E-2</v>
          </cell>
          <cell r="I67">
            <v>0</v>
          </cell>
          <cell r="J67">
            <v>0</v>
          </cell>
          <cell r="O67">
            <v>2.1999999999999999E-2</v>
          </cell>
          <cell r="P67">
            <v>57.699999999999996</v>
          </cell>
          <cell r="Q67">
            <v>1776.3109999999999</v>
          </cell>
          <cell r="S67">
            <v>51.520999999999994</v>
          </cell>
          <cell r="T67">
            <v>4.0360000000000005</v>
          </cell>
          <cell r="U67">
            <v>4.032</v>
          </cell>
          <cell r="V67">
            <v>0.1759</v>
          </cell>
          <cell r="W67">
            <v>0.23230000000000001</v>
          </cell>
          <cell r="X67">
            <v>1.9E-2</v>
          </cell>
          <cell r="AE67">
            <v>1.9E-2</v>
          </cell>
          <cell r="AF67">
            <v>60.016199999999998</v>
          </cell>
          <cell r="AG67">
            <v>238.24679999999998</v>
          </cell>
        </row>
        <row r="68">
          <cell r="A68">
            <v>14</v>
          </cell>
          <cell r="B68">
            <v>6</v>
          </cell>
          <cell r="C68">
            <v>55.328000000000003</v>
          </cell>
          <cell r="D68">
            <v>3.8170000000000002</v>
          </cell>
          <cell r="E68">
            <v>3.9980000000000002</v>
          </cell>
          <cell r="F68">
            <v>0.17399999999999999</v>
          </cell>
          <cell r="G68">
            <v>0.35799999999999998</v>
          </cell>
          <cell r="H68">
            <v>1.2E-2</v>
          </cell>
          <cell r="I68">
            <v>0</v>
          </cell>
          <cell r="J68">
            <v>0</v>
          </cell>
          <cell r="O68">
            <v>1.2E-2</v>
          </cell>
          <cell r="P68">
            <v>63.686999999999998</v>
          </cell>
          <cell r="Q68">
            <v>1839.9979999999998</v>
          </cell>
          <cell r="S68">
            <v>49.725999999999999</v>
          </cell>
          <cell r="T68">
            <v>3.98</v>
          </cell>
          <cell r="U68">
            <v>3.92</v>
          </cell>
          <cell r="V68">
            <v>0.17712900000000001</v>
          </cell>
          <cell r="W68">
            <v>0.37603700000000001</v>
          </cell>
          <cell r="X68">
            <v>2.7910000000000001E-2</v>
          </cell>
          <cell r="Y68">
            <v>2E-3</v>
          </cell>
          <cell r="AE68">
            <v>2.9909999999999999E-2</v>
          </cell>
          <cell r="AF68">
            <v>58.209075999999996</v>
          </cell>
          <cell r="AG68">
            <v>296.45587599999999</v>
          </cell>
        </row>
        <row r="69">
          <cell r="A69">
            <v>15</v>
          </cell>
          <cell r="B69">
            <v>13</v>
          </cell>
          <cell r="C69">
            <v>48.222000000000001</v>
          </cell>
          <cell r="D69">
            <v>2.9129999999999998</v>
          </cell>
          <cell r="E69">
            <v>3.7160000000000002</v>
          </cell>
          <cell r="F69">
            <v>0.16</v>
          </cell>
          <cell r="G69">
            <v>0.61399999999999999</v>
          </cell>
          <cell r="H69">
            <v>2.5000000000000001E-2</v>
          </cell>
          <cell r="I69">
            <v>4.0000000000000001E-3</v>
          </cell>
          <cell r="J69">
            <v>0</v>
          </cell>
          <cell r="O69">
            <v>2.9000000000000001E-2</v>
          </cell>
          <cell r="P69">
            <v>55.653999999999996</v>
          </cell>
          <cell r="Q69">
            <v>1895.6519999999998</v>
          </cell>
          <cell r="S69">
            <v>49.725999999999999</v>
          </cell>
          <cell r="T69">
            <v>3.98</v>
          </cell>
          <cell r="U69">
            <v>3.92</v>
          </cell>
          <cell r="V69">
            <v>0.17712900000000001</v>
          </cell>
          <cell r="W69">
            <v>0.37603700000000001</v>
          </cell>
          <cell r="X69">
            <v>2.7910000000000001E-2</v>
          </cell>
          <cell r="Y69">
            <v>2E-3</v>
          </cell>
          <cell r="AE69">
            <v>2.9909999999999999E-2</v>
          </cell>
          <cell r="AF69">
            <v>58.209075999999996</v>
          </cell>
          <cell r="AG69">
            <v>354.66495199999997</v>
          </cell>
        </row>
        <row r="70">
          <cell r="A70">
            <v>16</v>
          </cell>
          <cell r="B70">
            <v>20</v>
          </cell>
          <cell r="C70">
            <v>57.003999999999998</v>
          </cell>
          <cell r="D70">
            <v>3.452</v>
          </cell>
          <cell r="E70">
            <v>4.1070000000000002</v>
          </cell>
          <cell r="F70">
            <v>0.219</v>
          </cell>
          <cell r="G70">
            <v>0.749</v>
          </cell>
          <cell r="H70">
            <v>3.5000000000000003E-2</v>
          </cell>
          <cell r="I70">
            <v>7.0000000000000001E-3</v>
          </cell>
          <cell r="J70">
            <v>0</v>
          </cell>
          <cell r="O70">
            <v>4.2000000000000003E-2</v>
          </cell>
          <cell r="P70">
            <v>65.572999999999993</v>
          </cell>
          <cell r="Q70">
            <v>1961.2249999999999</v>
          </cell>
          <cell r="S70">
            <v>49.173248000000001</v>
          </cell>
          <cell r="T70">
            <v>3.8904610000000002</v>
          </cell>
          <cell r="U70">
            <v>3.8547500000000001</v>
          </cell>
          <cell r="V70">
            <v>0.17712900000000001</v>
          </cell>
          <cell r="W70">
            <v>0.37603700000000001</v>
          </cell>
          <cell r="X70">
            <v>2.9399999999999999E-2</v>
          </cell>
          <cell r="Y70">
            <v>6.4999999999999997E-3</v>
          </cell>
          <cell r="Z70">
            <v>0</v>
          </cell>
          <cell r="AE70">
            <v>3.5900000000000001E-2</v>
          </cell>
          <cell r="AF70">
            <v>57.507525000000001</v>
          </cell>
          <cell r="AG70">
            <v>412.17247699999996</v>
          </cell>
        </row>
        <row r="71">
          <cell r="A71">
            <v>17</v>
          </cell>
          <cell r="B71">
            <v>27</v>
          </cell>
          <cell r="C71">
            <v>50.683</v>
          </cell>
          <cell r="D71">
            <v>3.254</v>
          </cell>
          <cell r="E71">
            <v>3.8439999999999999</v>
          </cell>
          <cell r="F71">
            <v>0.255</v>
          </cell>
          <cell r="G71">
            <v>0.60799999999999998</v>
          </cell>
          <cell r="H71">
            <v>0.04</v>
          </cell>
          <cell r="I71">
            <v>6.0000000000000001E-3</v>
          </cell>
          <cell r="J71">
            <v>1E-3</v>
          </cell>
          <cell r="O71">
            <v>4.7E-2</v>
          </cell>
          <cell r="P71">
            <v>58.690999999999995</v>
          </cell>
          <cell r="Q71">
            <v>2019.9159999999999</v>
          </cell>
          <cell r="S71">
            <v>49.086966294953989</v>
          </cell>
          <cell r="T71">
            <v>3.0806279037508473</v>
          </cell>
          <cell r="U71">
            <v>3.9290498508197955</v>
          </cell>
          <cell r="V71">
            <v>0.20903967744891414</v>
          </cell>
          <cell r="W71">
            <v>0.35854541839197696</v>
          </cell>
          <cell r="X71">
            <v>3.1670665744845262E-2</v>
          </cell>
          <cell r="Y71">
            <v>5.7800138259466935E-3</v>
          </cell>
          <cell r="Z71">
            <v>0</v>
          </cell>
          <cell r="AE71">
            <v>3.7450679570791956E-2</v>
          </cell>
          <cell r="AF71">
            <v>56.701679824936306</v>
          </cell>
          <cell r="AG71">
            <v>468.87415682493628</v>
          </cell>
        </row>
        <row r="72">
          <cell r="A72">
            <v>18</v>
          </cell>
          <cell r="B72">
            <v>4</v>
          </cell>
          <cell r="C72">
            <v>63.712000000000003</v>
          </cell>
          <cell r="D72">
            <v>4.5309999999999997</v>
          </cell>
          <cell r="E72">
            <v>4.5209999999999999</v>
          </cell>
          <cell r="F72">
            <v>0.34399999999999997</v>
          </cell>
          <cell r="G72">
            <v>0.86899999999999999</v>
          </cell>
          <cell r="H72">
            <v>3.4000000000000002E-2</v>
          </cell>
          <cell r="I72">
            <v>0.01</v>
          </cell>
          <cell r="J72">
            <v>1.6E-2</v>
          </cell>
          <cell r="O72">
            <v>6.0000000000000005E-2</v>
          </cell>
          <cell r="P72">
            <v>74.037000000000006</v>
          </cell>
          <cell r="Q72">
            <v>2093.953</v>
          </cell>
          <cell r="S72">
            <v>53.257238253037912</v>
          </cell>
          <cell r="T72">
            <v>4.1743612917571857</v>
          </cell>
          <cell r="U72">
            <v>4.2414413848402495</v>
          </cell>
          <cell r="V72">
            <v>0.23412252019563665</v>
          </cell>
          <cell r="W72">
            <v>1.0016601283521436</v>
          </cell>
          <cell r="X72">
            <v>2.9678276116073744E-2</v>
          </cell>
          <cell r="Y72">
            <v>8.0794786492275443E-3</v>
          </cell>
          <cell r="Z72">
            <v>8.6936373276776269E-3</v>
          </cell>
          <cell r="AE72">
            <v>4.645139209297891E-2</v>
          </cell>
          <cell r="AF72">
            <v>62.955274970276101</v>
          </cell>
          <cell r="AG72">
            <v>531.82943179521237</v>
          </cell>
        </row>
        <row r="73">
          <cell r="A73">
            <v>19</v>
          </cell>
          <cell r="B73">
            <v>11</v>
          </cell>
          <cell r="C73">
            <v>99.634</v>
          </cell>
          <cell r="D73">
            <v>6.8789999999999996</v>
          </cell>
          <cell r="E73">
            <v>6.6840000000000002</v>
          </cell>
          <cell r="F73">
            <v>0.67500000000000004</v>
          </cell>
          <cell r="G73">
            <v>1.2170000000000001</v>
          </cell>
          <cell r="H73">
            <v>4.7E-2</v>
          </cell>
          <cell r="I73">
            <v>7.0000000000000001E-3</v>
          </cell>
          <cell r="J73">
            <v>2.8000000000000001E-2</v>
          </cell>
          <cell r="O73">
            <v>8.2000000000000003E-2</v>
          </cell>
          <cell r="P73">
            <v>115.17099999999999</v>
          </cell>
          <cell r="Q73">
            <v>2209.1239999999998</v>
          </cell>
          <cell r="S73">
            <v>85.295318478153519</v>
          </cell>
          <cell r="T73">
            <v>6.4002300684098152</v>
          </cell>
          <cell r="U73">
            <v>6.3107887276816044</v>
          </cell>
          <cell r="V73">
            <v>0.34399999999999997</v>
          </cell>
          <cell r="W73">
            <v>0.64700000000000002</v>
          </cell>
          <cell r="X73">
            <v>2.8000000000000001E-2</v>
          </cell>
          <cell r="Y73">
            <v>7.0000000000000001E-3</v>
          </cell>
          <cell r="Z73">
            <v>1.4E-2</v>
          </cell>
          <cell r="AE73">
            <v>4.9000000000000002E-2</v>
          </cell>
          <cell r="AF73">
            <v>99.046337274244948</v>
          </cell>
          <cell r="AG73">
            <v>630.87576906945731</v>
          </cell>
        </row>
        <row r="74">
          <cell r="A74">
            <v>20</v>
          </cell>
          <cell r="B74">
            <v>18</v>
          </cell>
          <cell r="C74">
            <v>63.392000000000003</v>
          </cell>
          <cell r="D74">
            <v>4.3029999999999999</v>
          </cell>
          <cell r="E74">
            <v>4.3949999999999996</v>
          </cell>
          <cell r="F74">
            <v>0.60899999999999999</v>
          </cell>
          <cell r="G74">
            <v>0.79300000000000004</v>
          </cell>
          <cell r="H74">
            <v>3.2000000000000001E-2</v>
          </cell>
          <cell r="I74">
            <v>8.9999999999999993E-3</v>
          </cell>
          <cell r="J74">
            <v>0.02</v>
          </cell>
          <cell r="O74">
            <v>6.0999999999999999E-2</v>
          </cell>
          <cell r="P74">
            <v>73.553000000000011</v>
          </cell>
          <cell r="Q74">
            <v>2282.6769999999997</v>
          </cell>
          <cell r="S74">
            <v>47.728567703648594</v>
          </cell>
          <cell r="T74">
            <v>4.1890876687180949</v>
          </cell>
          <cell r="U74">
            <v>3.8955346276245315</v>
          </cell>
          <cell r="V74">
            <v>0.34399999999999997</v>
          </cell>
          <cell r="W74">
            <v>0.64700000000000002</v>
          </cell>
          <cell r="X74">
            <v>2.8000000000000001E-2</v>
          </cell>
          <cell r="Y74">
            <v>7.0000000000000001E-3</v>
          </cell>
          <cell r="Z74">
            <v>1.4E-2</v>
          </cell>
          <cell r="AE74">
            <v>4.9000000000000002E-2</v>
          </cell>
          <cell r="AF74">
            <v>56.853189999991223</v>
          </cell>
          <cell r="AG74">
            <v>687.72895906944848</v>
          </cell>
        </row>
        <row r="75">
          <cell r="A75">
            <v>21</v>
          </cell>
          <cell r="B75">
            <v>25</v>
          </cell>
          <cell r="C75">
            <v>55.683</v>
          </cell>
          <cell r="D75">
            <v>3.718</v>
          </cell>
          <cell r="E75">
            <v>4.0359999999999996</v>
          </cell>
          <cell r="F75">
            <v>0.5</v>
          </cell>
          <cell r="G75">
            <v>0.70299999999999996</v>
          </cell>
          <cell r="H75">
            <v>8.2000000000000003E-2</v>
          </cell>
          <cell r="I75">
            <v>2.5999999999999999E-2</v>
          </cell>
          <cell r="J75">
            <v>6.3E-2</v>
          </cell>
          <cell r="O75">
            <v>0.17099999999999999</v>
          </cell>
          <cell r="P75">
            <v>64.811000000000007</v>
          </cell>
          <cell r="Q75">
            <v>2347.4879999999998</v>
          </cell>
          <cell r="S75">
            <v>51.424126796025305</v>
          </cell>
          <cell r="T75">
            <v>4.609458142440416</v>
          </cell>
          <cell r="U75">
            <v>4.4384036191600078</v>
          </cell>
          <cell r="V75">
            <v>0.39897463549305501</v>
          </cell>
          <cell r="W75">
            <v>0.62881916117087666</v>
          </cell>
          <cell r="X75">
            <v>3.0076656413261071E-2</v>
          </cell>
          <cell r="Y75">
            <v>1.5013852120913622E-2</v>
          </cell>
          <cell r="Z75">
            <v>1.4831795242317754E-2</v>
          </cell>
          <cell r="AE75">
            <v>5.992230377649245E-2</v>
          </cell>
          <cell r="AF75">
            <v>61.559704658066153</v>
          </cell>
          <cell r="AG75">
            <v>749.28866372751463</v>
          </cell>
        </row>
        <row r="76">
          <cell r="A76">
            <v>22</v>
          </cell>
          <cell r="B76">
            <v>1</v>
          </cell>
          <cell r="C76">
            <v>51.960999999999999</v>
          </cell>
          <cell r="D76">
            <v>3.3690000000000002</v>
          </cell>
          <cell r="E76">
            <v>3.9830000000000001</v>
          </cell>
          <cell r="F76">
            <v>0.46899999999999997</v>
          </cell>
          <cell r="G76">
            <v>0.70399999999999996</v>
          </cell>
          <cell r="H76">
            <v>6.6000000000000003E-2</v>
          </cell>
          <cell r="I76">
            <v>4.8000000000000001E-2</v>
          </cell>
          <cell r="J76">
            <v>0.10100000000000001</v>
          </cell>
          <cell r="O76">
            <v>0.21500000000000002</v>
          </cell>
          <cell r="P76">
            <v>60.701000000000001</v>
          </cell>
          <cell r="Q76">
            <v>2408.1889999999999</v>
          </cell>
          <cell r="AE76">
            <v>0</v>
          </cell>
          <cell r="AF76">
            <v>0</v>
          </cell>
          <cell r="AG76">
            <v>749.28866372751463</v>
          </cell>
        </row>
        <row r="77">
          <cell r="A77">
            <v>23</v>
          </cell>
          <cell r="B77">
            <v>8</v>
          </cell>
          <cell r="C77">
            <v>55.02</v>
          </cell>
          <cell r="D77">
            <v>3.6680000000000001</v>
          </cell>
          <cell r="E77">
            <v>4.048</v>
          </cell>
          <cell r="F77">
            <v>0.54</v>
          </cell>
          <cell r="G77">
            <v>0.66800000000000004</v>
          </cell>
          <cell r="H77">
            <v>7.0999999999999994E-2</v>
          </cell>
          <cell r="I77">
            <v>0.06</v>
          </cell>
          <cell r="J77">
            <v>2.5999999999999999E-2</v>
          </cell>
          <cell r="O77">
            <v>0.157</v>
          </cell>
          <cell r="P77">
            <v>64.100999999999999</v>
          </cell>
          <cell r="Q77">
            <v>2472.29</v>
          </cell>
          <cell r="AE77">
            <v>0</v>
          </cell>
          <cell r="AF77">
            <v>0</v>
          </cell>
          <cell r="AG77">
            <v>749.28866372751463</v>
          </cell>
        </row>
        <row r="78">
          <cell r="A78">
            <v>24</v>
          </cell>
          <cell r="B78">
            <v>15</v>
          </cell>
          <cell r="O78">
            <v>0</v>
          </cell>
          <cell r="P78">
            <v>0</v>
          </cell>
          <cell r="Q78">
            <v>2472.29</v>
          </cell>
          <cell r="AE78">
            <v>0</v>
          </cell>
          <cell r="AF78">
            <v>0</v>
          </cell>
          <cell r="AG78">
            <v>749.28866372751463</v>
          </cell>
        </row>
        <row r="79">
          <cell r="A79">
            <v>25</v>
          </cell>
          <cell r="B79">
            <v>22</v>
          </cell>
          <cell r="O79">
            <v>0</v>
          </cell>
          <cell r="P79">
            <v>0</v>
          </cell>
          <cell r="Q79">
            <v>2472.29</v>
          </cell>
          <cell r="AE79">
            <v>0</v>
          </cell>
          <cell r="AF79">
            <v>0</v>
          </cell>
          <cell r="AG79">
            <v>749.28866372751463</v>
          </cell>
        </row>
        <row r="80">
          <cell r="A80">
            <v>26</v>
          </cell>
          <cell r="B80">
            <v>29</v>
          </cell>
          <cell r="O80">
            <v>0</v>
          </cell>
          <cell r="P80">
            <v>0</v>
          </cell>
          <cell r="Q80">
            <v>2472.29</v>
          </cell>
          <cell r="AE80">
            <v>0</v>
          </cell>
          <cell r="AF80">
            <v>0</v>
          </cell>
          <cell r="AG80">
            <v>749.28866372751463</v>
          </cell>
        </row>
        <row r="81">
          <cell r="A81">
            <v>27</v>
          </cell>
          <cell r="B81">
            <v>6</v>
          </cell>
          <cell r="O81">
            <v>0</v>
          </cell>
          <cell r="P81">
            <v>0</v>
          </cell>
          <cell r="Q81">
            <v>2472.29</v>
          </cell>
          <cell r="AE81">
            <v>0</v>
          </cell>
          <cell r="AF81">
            <v>0</v>
          </cell>
          <cell r="AG81">
            <v>749.28866372751463</v>
          </cell>
        </row>
        <row r="82">
          <cell r="A82">
            <v>28</v>
          </cell>
          <cell r="B82">
            <v>13</v>
          </cell>
          <cell r="O82">
            <v>0</v>
          </cell>
          <cell r="P82">
            <v>0</v>
          </cell>
          <cell r="Q82">
            <v>2472.29</v>
          </cell>
          <cell r="AE82">
            <v>0</v>
          </cell>
          <cell r="AF82">
            <v>0</v>
          </cell>
          <cell r="AG82">
            <v>749.28866372751463</v>
          </cell>
        </row>
        <row r="83">
          <cell r="A83">
            <v>29</v>
          </cell>
          <cell r="B83">
            <v>20</v>
          </cell>
          <cell r="O83">
            <v>0</v>
          </cell>
          <cell r="P83">
            <v>0</v>
          </cell>
          <cell r="Q83">
            <v>2472.29</v>
          </cell>
          <cell r="AE83">
            <v>0</v>
          </cell>
          <cell r="AF83">
            <v>0</v>
          </cell>
          <cell r="AG83">
            <v>749.28866372751463</v>
          </cell>
        </row>
        <row r="84">
          <cell r="A84">
            <v>30</v>
          </cell>
          <cell r="B84">
            <v>27</v>
          </cell>
          <cell r="O84">
            <v>0</v>
          </cell>
          <cell r="P84">
            <v>0</v>
          </cell>
          <cell r="Q84">
            <v>2472.29</v>
          </cell>
          <cell r="AE84">
            <v>0</v>
          </cell>
          <cell r="AF84">
            <v>0</v>
          </cell>
          <cell r="AG84">
            <v>749.28866372751463</v>
          </cell>
        </row>
        <row r="85">
          <cell r="A85">
            <v>31</v>
          </cell>
          <cell r="B85">
            <v>3</v>
          </cell>
          <cell r="O85">
            <v>0</v>
          </cell>
          <cell r="P85">
            <v>0</v>
          </cell>
          <cell r="Q85">
            <v>2472.29</v>
          </cell>
          <cell r="AE85">
            <v>0</v>
          </cell>
          <cell r="AF85">
            <v>0</v>
          </cell>
          <cell r="AG85">
            <v>749.28866372751463</v>
          </cell>
        </row>
        <row r="86">
          <cell r="A86">
            <v>32</v>
          </cell>
          <cell r="B86">
            <v>10</v>
          </cell>
          <cell r="O86">
            <v>0</v>
          </cell>
          <cell r="P86">
            <v>0</v>
          </cell>
          <cell r="Q86">
            <v>2472.29</v>
          </cell>
          <cell r="AE86">
            <v>0</v>
          </cell>
          <cell r="AF86">
            <v>0</v>
          </cell>
          <cell r="AG86">
            <v>749.28866372751463</v>
          </cell>
        </row>
        <row r="87">
          <cell r="A87">
            <v>33</v>
          </cell>
          <cell r="B87">
            <v>17</v>
          </cell>
          <cell r="O87">
            <v>0</v>
          </cell>
          <cell r="P87">
            <v>0</v>
          </cell>
          <cell r="Q87">
            <v>2472.29</v>
          </cell>
          <cell r="AE87">
            <v>0</v>
          </cell>
          <cell r="AF87">
            <v>0</v>
          </cell>
          <cell r="AG87">
            <v>749.28866372751463</v>
          </cell>
        </row>
        <row r="88">
          <cell r="A88">
            <v>34</v>
          </cell>
          <cell r="B88">
            <v>24</v>
          </cell>
          <cell r="O88">
            <v>0</v>
          </cell>
          <cell r="P88">
            <v>0</v>
          </cell>
          <cell r="Q88">
            <v>2472.29</v>
          </cell>
          <cell r="AE88">
            <v>0</v>
          </cell>
          <cell r="AF88">
            <v>0</v>
          </cell>
          <cell r="AG88">
            <v>749.28866372751463</v>
          </cell>
        </row>
        <row r="89">
          <cell r="A89">
            <v>35</v>
          </cell>
          <cell r="B89">
            <v>31</v>
          </cell>
          <cell r="O89">
            <v>0</v>
          </cell>
          <cell r="P89">
            <v>0</v>
          </cell>
          <cell r="Q89">
            <v>2472.29</v>
          </cell>
          <cell r="AE89">
            <v>0</v>
          </cell>
          <cell r="AF89">
            <v>0</v>
          </cell>
          <cell r="AG89">
            <v>749.28866372751463</v>
          </cell>
        </row>
        <row r="90">
          <cell r="A90">
            <v>36</v>
          </cell>
          <cell r="B90">
            <v>7</v>
          </cell>
          <cell r="O90">
            <v>0</v>
          </cell>
          <cell r="P90">
            <v>0</v>
          </cell>
          <cell r="Q90">
            <v>2472.29</v>
          </cell>
          <cell r="AE90">
            <v>0</v>
          </cell>
          <cell r="AF90">
            <v>0</v>
          </cell>
          <cell r="AG90">
            <v>749.28866372751463</v>
          </cell>
        </row>
        <row r="91">
          <cell r="A91">
            <v>37</v>
          </cell>
          <cell r="B91">
            <v>14</v>
          </cell>
          <cell r="O91">
            <v>0</v>
          </cell>
          <cell r="P91">
            <v>0</v>
          </cell>
          <cell r="Q91">
            <v>2472.29</v>
          </cell>
          <cell r="AE91">
            <v>0</v>
          </cell>
          <cell r="AF91">
            <v>0</v>
          </cell>
          <cell r="AG91">
            <v>749.28866372751463</v>
          </cell>
        </row>
        <row r="92">
          <cell r="A92">
            <v>38</v>
          </cell>
          <cell r="B92">
            <v>21</v>
          </cell>
          <cell r="O92">
            <v>0</v>
          </cell>
          <cell r="P92">
            <v>0</v>
          </cell>
          <cell r="Q92">
            <v>2472.29</v>
          </cell>
          <cell r="AE92">
            <v>0</v>
          </cell>
          <cell r="AF92">
            <v>0</v>
          </cell>
          <cell r="AG92">
            <v>749.28866372751463</v>
          </cell>
        </row>
        <row r="93">
          <cell r="A93">
            <v>39</v>
          </cell>
          <cell r="B93">
            <v>28</v>
          </cell>
          <cell r="O93">
            <v>0</v>
          </cell>
          <cell r="P93">
            <v>0</v>
          </cell>
          <cell r="Q93">
            <v>2472.29</v>
          </cell>
          <cell r="AE93">
            <v>0</v>
          </cell>
          <cell r="AF93">
            <v>0</v>
          </cell>
          <cell r="AG93">
            <v>749.28866372751463</v>
          </cell>
        </row>
        <row r="94">
          <cell r="A94">
            <v>40</v>
          </cell>
          <cell r="B94">
            <v>5</v>
          </cell>
          <cell r="O94">
            <v>0</v>
          </cell>
          <cell r="P94">
            <v>0</v>
          </cell>
          <cell r="Q94">
            <v>2472.29</v>
          </cell>
          <cell r="AE94">
            <v>0</v>
          </cell>
          <cell r="AF94">
            <v>0</v>
          </cell>
          <cell r="AG94">
            <v>749.28866372751463</v>
          </cell>
        </row>
        <row r="95">
          <cell r="A95">
            <v>41</v>
          </cell>
          <cell r="B95">
            <v>12</v>
          </cell>
          <cell r="O95">
            <v>0</v>
          </cell>
          <cell r="P95">
            <v>0</v>
          </cell>
          <cell r="Q95">
            <v>2472.29</v>
          </cell>
          <cell r="AE95">
            <v>0</v>
          </cell>
          <cell r="AF95">
            <v>0</v>
          </cell>
          <cell r="AG95">
            <v>749.28866372751463</v>
          </cell>
        </row>
        <row r="96">
          <cell r="A96">
            <v>42</v>
          </cell>
          <cell r="B96">
            <v>19</v>
          </cell>
          <cell r="O96">
            <v>0</v>
          </cell>
          <cell r="P96">
            <v>0</v>
          </cell>
          <cell r="Q96">
            <v>2472.29</v>
          </cell>
          <cell r="AE96">
            <v>0</v>
          </cell>
          <cell r="AF96">
            <v>0</v>
          </cell>
          <cell r="AG96">
            <v>749.28866372751463</v>
          </cell>
        </row>
        <row r="97">
          <cell r="A97">
            <v>43</v>
          </cell>
          <cell r="B97">
            <v>26</v>
          </cell>
          <cell r="O97">
            <v>0</v>
          </cell>
          <cell r="P97">
            <v>0</v>
          </cell>
          <cell r="Q97">
            <v>2472.29</v>
          </cell>
          <cell r="AE97">
            <v>0</v>
          </cell>
          <cell r="AF97">
            <v>0</v>
          </cell>
          <cell r="AG97">
            <v>749.28866372751463</v>
          </cell>
        </row>
        <row r="98">
          <cell r="A98">
            <v>44</v>
          </cell>
          <cell r="B98">
            <v>2</v>
          </cell>
          <cell r="O98">
            <v>0</v>
          </cell>
          <cell r="P98">
            <v>0</v>
          </cell>
          <cell r="Q98">
            <v>2472.29</v>
          </cell>
          <cell r="AE98">
            <v>0</v>
          </cell>
          <cell r="AF98">
            <v>0</v>
          </cell>
          <cell r="AG98">
            <v>749.28866372751463</v>
          </cell>
        </row>
        <row r="99">
          <cell r="A99">
            <v>45</v>
          </cell>
          <cell r="B99">
            <v>9</v>
          </cell>
          <cell r="O99">
            <v>0</v>
          </cell>
          <cell r="P99">
            <v>0</v>
          </cell>
          <cell r="Q99">
            <v>2472.29</v>
          </cell>
          <cell r="AE99">
            <v>0</v>
          </cell>
          <cell r="AF99">
            <v>0</v>
          </cell>
          <cell r="AG99">
            <v>749.28866372751463</v>
          </cell>
        </row>
        <row r="100">
          <cell r="A100">
            <v>46</v>
          </cell>
          <cell r="B100">
            <v>16</v>
          </cell>
          <cell r="O100">
            <v>0</v>
          </cell>
          <cell r="P100">
            <v>0</v>
          </cell>
          <cell r="Q100">
            <v>2472.29</v>
          </cell>
          <cell r="AE100">
            <v>0</v>
          </cell>
          <cell r="AF100">
            <v>0</v>
          </cell>
          <cell r="AG100">
            <v>749.28866372751463</v>
          </cell>
        </row>
        <row r="101">
          <cell r="A101">
            <v>47</v>
          </cell>
          <cell r="B101">
            <v>23</v>
          </cell>
          <cell r="O101">
            <v>0</v>
          </cell>
          <cell r="P101">
            <v>0</v>
          </cell>
          <cell r="Q101">
            <v>2472.29</v>
          </cell>
          <cell r="AE101">
            <v>0</v>
          </cell>
          <cell r="AF101">
            <v>0</v>
          </cell>
          <cell r="AG101">
            <v>749.28866372751463</v>
          </cell>
        </row>
        <row r="102">
          <cell r="A102">
            <v>48</v>
          </cell>
          <cell r="B102">
            <v>30</v>
          </cell>
          <cell r="O102">
            <v>0</v>
          </cell>
          <cell r="P102">
            <v>0</v>
          </cell>
          <cell r="Q102">
            <v>2472.29</v>
          </cell>
          <cell r="AE102">
            <v>0</v>
          </cell>
          <cell r="AF102">
            <v>0</v>
          </cell>
          <cell r="AG102">
            <v>749.28866372751463</v>
          </cell>
        </row>
        <row r="103">
          <cell r="A103">
            <v>49</v>
          </cell>
          <cell r="B103">
            <v>7</v>
          </cell>
          <cell r="O103">
            <v>0</v>
          </cell>
          <cell r="P103">
            <v>0</v>
          </cell>
          <cell r="Q103">
            <v>2472.29</v>
          </cell>
          <cell r="AE103">
            <v>0</v>
          </cell>
          <cell r="AF103">
            <v>0</v>
          </cell>
          <cell r="AG103">
            <v>749.28866372751463</v>
          </cell>
        </row>
        <row r="104">
          <cell r="A104">
            <v>50</v>
          </cell>
          <cell r="B104">
            <v>14</v>
          </cell>
          <cell r="O104">
            <v>0</v>
          </cell>
          <cell r="P104">
            <v>0</v>
          </cell>
          <cell r="Q104">
            <v>2472.29</v>
          </cell>
          <cell r="AE104">
            <v>0</v>
          </cell>
          <cell r="AF104">
            <v>0</v>
          </cell>
          <cell r="AG104">
            <v>749.28866372751463</v>
          </cell>
        </row>
        <row r="105">
          <cell r="A105">
            <v>51</v>
          </cell>
          <cell r="B105">
            <v>21</v>
          </cell>
          <cell r="O105">
            <v>0</v>
          </cell>
          <cell r="P105">
            <v>0</v>
          </cell>
          <cell r="Q105">
            <v>2472.29</v>
          </cell>
          <cell r="AE105">
            <v>0</v>
          </cell>
          <cell r="AF105">
            <v>0</v>
          </cell>
          <cell r="AG105">
            <v>749.28866372751463</v>
          </cell>
        </row>
        <row r="106">
          <cell r="A106">
            <v>52</v>
          </cell>
          <cell r="B106">
            <v>28</v>
          </cell>
          <cell r="O106">
            <v>0</v>
          </cell>
          <cell r="P106">
            <v>0</v>
          </cell>
          <cell r="Q106">
            <v>2472.29</v>
          </cell>
          <cell r="AE106">
            <v>0</v>
          </cell>
          <cell r="AF106">
            <v>0</v>
          </cell>
          <cell r="AG106">
            <v>749.28866372751463</v>
          </cell>
        </row>
      </sheetData>
      <sheetData sheetId="1" refreshError="1"/>
      <sheetData sheetId="2" refreshError="1">
        <row r="3">
          <cell r="A3">
            <v>1</v>
          </cell>
          <cell r="B3">
            <v>6</v>
          </cell>
          <cell r="E3">
            <v>0</v>
          </cell>
          <cell r="F3">
            <v>0</v>
          </cell>
          <cell r="G3">
            <v>0</v>
          </cell>
          <cell r="K3">
            <v>0</v>
          </cell>
          <cell r="L3">
            <v>0</v>
          </cell>
          <cell r="M3">
            <v>0</v>
          </cell>
          <cell r="Q3">
            <v>0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</row>
        <row r="4">
          <cell r="A4">
            <v>2</v>
          </cell>
          <cell r="B4">
            <v>13</v>
          </cell>
          <cell r="C4">
            <v>42.206000000000003</v>
          </cell>
          <cell r="D4">
            <v>7.0000000000000001E-3</v>
          </cell>
          <cell r="E4">
            <v>42.213000000000001</v>
          </cell>
          <cell r="F4">
            <v>42.206000000000003</v>
          </cell>
          <cell r="G4">
            <v>7.0000000000000001E-3</v>
          </cell>
          <cell r="K4">
            <v>0</v>
          </cell>
          <cell r="L4">
            <v>0</v>
          </cell>
          <cell r="M4">
            <v>0</v>
          </cell>
          <cell r="O4">
            <v>130.27868000000001</v>
          </cell>
          <cell r="P4">
            <v>2.205E-2</v>
          </cell>
          <cell r="Q4">
            <v>130.30073000000002</v>
          </cell>
          <cell r="R4">
            <v>130.27868000000001</v>
          </cell>
          <cell r="S4">
            <v>2.205E-2</v>
          </cell>
          <cell r="W4">
            <v>0</v>
          </cell>
          <cell r="X4">
            <v>0</v>
          </cell>
        </row>
        <row r="5">
          <cell r="A5">
            <v>3</v>
          </cell>
          <cell r="B5">
            <v>20</v>
          </cell>
          <cell r="C5">
            <v>47.746000000000002</v>
          </cell>
          <cell r="D5">
            <v>5.0000000000000001E-3</v>
          </cell>
          <cell r="E5">
            <v>47.751000000000005</v>
          </cell>
          <cell r="F5">
            <v>89.951999999999998</v>
          </cell>
          <cell r="G5">
            <v>1.2E-2</v>
          </cell>
          <cell r="K5">
            <v>0</v>
          </cell>
          <cell r="L5">
            <v>0</v>
          </cell>
          <cell r="M5">
            <v>0</v>
          </cell>
          <cell r="O5">
            <v>149.05201199999999</v>
          </cell>
          <cell r="P5">
            <v>1.5921000000000001E-2</v>
          </cell>
          <cell r="Q5">
            <v>149.06793299999998</v>
          </cell>
          <cell r="R5">
            <v>279.330692</v>
          </cell>
          <cell r="S5">
            <v>3.7971000000000005E-2</v>
          </cell>
          <cell r="W5">
            <v>0</v>
          </cell>
          <cell r="X5">
            <v>0</v>
          </cell>
        </row>
        <row r="6">
          <cell r="A6">
            <v>4</v>
          </cell>
          <cell r="B6">
            <v>27</v>
          </cell>
          <cell r="C6">
            <v>46.238</v>
          </cell>
          <cell r="D6">
            <v>2.1000000000000001E-2</v>
          </cell>
          <cell r="E6">
            <v>46.259</v>
          </cell>
          <cell r="F6">
            <v>136.19</v>
          </cell>
          <cell r="G6">
            <v>3.3000000000000002E-2</v>
          </cell>
          <cell r="K6">
            <v>0</v>
          </cell>
          <cell r="L6">
            <v>0</v>
          </cell>
          <cell r="M6">
            <v>0</v>
          </cell>
          <cell r="O6">
            <v>143.300161</v>
          </cell>
          <cell r="P6">
            <v>6.2100000000000002E-2</v>
          </cell>
          <cell r="Q6">
            <v>143.36226099999999</v>
          </cell>
          <cell r="R6">
            <v>422.630853</v>
          </cell>
          <cell r="S6">
            <v>0.10007100000000001</v>
          </cell>
          <cell r="W6">
            <v>0</v>
          </cell>
          <cell r="X6">
            <v>0</v>
          </cell>
        </row>
        <row r="7">
          <cell r="A7">
            <v>5</v>
          </cell>
          <cell r="B7">
            <v>3</v>
          </cell>
          <cell r="C7">
            <v>44.505000000000003</v>
          </cell>
          <cell r="D7">
            <v>1.7999999999999999E-2</v>
          </cell>
          <cell r="E7">
            <v>44.523000000000003</v>
          </cell>
          <cell r="F7">
            <v>180.69499999999999</v>
          </cell>
          <cell r="G7">
            <v>5.1000000000000004E-2</v>
          </cell>
          <cell r="K7">
            <v>0</v>
          </cell>
          <cell r="L7">
            <v>0</v>
          </cell>
          <cell r="M7">
            <v>0</v>
          </cell>
          <cell r="O7">
            <v>134.68609000000001</v>
          </cell>
          <cell r="P7">
            <v>4.9500000000000002E-2</v>
          </cell>
          <cell r="Q7">
            <v>134.73559</v>
          </cell>
          <cell r="R7">
            <v>557.31694300000004</v>
          </cell>
          <cell r="S7">
            <v>0.14957100000000001</v>
          </cell>
          <cell r="W7">
            <v>0</v>
          </cell>
          <cell r="X7">
            <v>0</v>
          </cell>
        </row>
        <row r="8">
          <cell r="A8">
            <v>6</v>
          </cell>
          <cell r="B8">
            <v>10</v>
          </cell>
          <cell r="C8">
            <v>44.917000000000002</v>
          </cell>
          <cell r="D8">
            <v>2.9000000000000001E-2</v>
          </cell>
          <cell r="E8">
            <v>44.946000000000005</v>
          </cell>
          <cell r="F8">
            <v>225.61199999999999</v>
          </cell>
          <cell r="G8">
            <v>0.08</v>
          </cell>
          <cell r="K8">
            <v>0</v>
          </cell>
          <cell r="L8">
            <v>0</v>
          </cell>
          <cell r="M8">
            <v>0</v>
          </cell>
          <cell r="O8">
            <v>137.98447999999999</v>
          </cell>
          <cell r="P8">
            <v>7.9200000000000007E-2</v>
          </cell>
          <cell r="Q8">
            <v>138.06367999999998</v>
          </cell>
          <cell r="R8">
            <v>695.301423</v>
          </cell>
          <cell r="S8">
            <v>0.228771</v>
          </cell>
          <cell r="W8">
            <v>0</v>
          </cell>
          <cell r="X8">
            <v>0</v>
          </cell>
        </row>
        <row r="9">
          <cell r="A9">
            <v>7</v>
          </cell>
          <cell r="B9">
            <v>17</v>
          </cell>
          <cell r="C9">
            <v>41.595999999999997</v>
          </cell>
          <cell r="D9">
            <v>5.8000000000000003E-2</v>
          </cell>
          <cell r="E9">
            <v>41.653999999999996</v>
          </cell>
          <cell r="F9">
            <v>267.20799999999997</v>
          </cell>
          <cell r="G9">
            <v>0.13800000000000001</v>
          </cell>
          <cell r="K9">
            <v>0</v>
          </cell>
          <cell r="L9">
            <v>0</v>
          </cell>
          <cell r="M9">
            <v>0</v>
          </cell>
          <cell r="O9">
            <v>125.22096999999999</v>
          </cell>
          <cell r="P9">
            <v>0.17280000000000001</v>
          </cell>
          <cell r="Q9">
            <v>125.39376999999999</v>
          </cell>
          <cell r="R9">
            <v>820.52239299999997</v>
          </cell>
          <cell r="S9">
            <v>0.40157100000000001</v>
          </cell>
          <cell r="W9">
            <v>0</v>
          </cell>
          <cell r="X9">
            <v>0</v>
          </cell>
        </row>
        <row r="10">
          <cell r="A10">
            <v>8</v>
          </cell>
          <cell r="B10">
            <v>24</v>
          </cell>
          <cell r="C10">
            <v>41.033999999999999</v>
          </cell>
          <cell r="D10">
            <v>5.8999999999999997E-2</v>
          </cell>
          <cell r="E10">
            <v>41.092999999999996</v>
          </cell>
          <cell r="F10">
            <v>308.24199999999996</v>
          </cell>
          <cell r="G10">
            <v>0.19700000000000001</v>
          </cell>
          <cell r="K10">
            <v>0</v>
          </cell>
          <cell r="L10">
            <v>0</v>
          </cell>
          <cell r="M10">
            <v>0</v>
          </cell>
          <cell r="O10">
            <v>124.822275</v>
          </cell>
          <cell r="P10">
            <v>0.17595</v>
          </cell>
          <cell r="Q10">
            <v>124.99822500000001</v>
          </cell>
          <cell r="R10">
            <v>945.34466799999996</v>
          </cell>
          <cell r="S10">
            <v>0.57752099999999995</v>
          </cell>
          <cell r="W10">
            <v>0</v>
          </cell>
          <cell r="X10">
            <v>0</v>
          </cell>
        </row>
        <row r="11">
          <cell r="A11">
            <v>9</v>
          </cell>
          <cell r="B11">
            <v>3</v>
          </cell>
          <cell r="C11">
            <v>40.384</v>
          </cell>
          <cell r="D11">
            <v>5.2999999999999999E-2</v>
          </cell>
          <cell r="E11">
            <v>40.436999999999998</v>
          </cell>
          <cell r="F11">
            <v>348.62599999999998</v>
          </cell>
          <cell r="G11">
            <v>0.25</v>
          </cell>
          <cell r="K11">
            <v>0</v>
          </cell>
          <cell r="L11">
            <v>0</v>
          </cell>
          <cell r="M11">
            <v>0</v>
          </cell>
          <cell r="O11">
            <v>122.58581</v>
          </cell>
          <cell r="P11">
            <v>0.15706999999999999</v>
          </cell>
          <cell r="Q11">
            <v>122.74288</v>
          </cell>
          <cell r="R11">
            <v>1067.930478</v>
          </cell>
          <cell r="S11">
            <v>0.73459099999999999</v>
          </cell>
          <cell r="W11">
            <v>0</v>
          </cell>
          <cell r="X11">
            <v>0</v>
          </cell>
        </row>
        <row r="12">
          <cell r="A12">
            <v>10</v>
          </cell>
          <cell r="B12">
            <v>10</v>
          </cell>
          <cell r="C12">
            <v>42.295000000000002</v>
          </cell>
          <cell r="D12">
            <v>0.05</v>
          </cell>
          <cell r="E12">
            <v>42.344999999999999</v>
          </cell>
          <cell r="F12">
            <v>390.92099999999999</v>
          </cell>
          <cell r="G12">
            <v>0.3</v>
          </cell>
          <cell r="K12">
            <v>0</v>
          </cell>
          <cell r="L12">
            <v>0</v>
          </cell>
          <cell r="M12">
            <v>0</v>
          </cell>
          <cell r="O12">
            <v>128.83279999999999</v>
          </cell>
          <cell r="P12">
            <v>0.153</v>
          </cell>
          <cell r="Q12">
            <v>128.98579999999998</v>
          </cell>
          <cell r="R12">
            <v>1196.7632779999999</v>
          </cell>
          <cell r="S12">
            <v>0.88759100000000002</v>
          </cell>
          <cell r="W12">
            <v>0</v>
          </cell>
          <cell r="X12">
            <v>0</v>
          </cell>
        </row>
        <row r="13">
          <cell r="A13">
            <v>11</v>
          </cell>
          <cell r="B13">
            <v>17</v>
          </cell>
          <cell r="C13">
            <v>42.405000000000001</v>
          </cell>
          <cell r="D13">
            <v>5.0999999999999997E-2</v>
          </cell>
          <cell r="E13">
            <v>42.456000000000003</v>
          </cell>
          <cell r="F13">
            <v>433.32600000000002</v>
          </cell>
          <cell r="G13">
            <v>0.35099999999999998</v>
          </cell>
          <cell r="K13">
            <v>0</v>
          </cell>
          <cell r="L13">
            <v>0</v>
          </cell>
          <cell r="M13">
            <v>0</v>
          </cell>
          <cell r="O13">
            <v>127.66596</v>
          </cell>
          <cell r="P13">
            <v>0.15615000000000001</v>
          </cell>
          <cell r="Q13">
            <v>127.82211</v>
          </cell>
          <cell r="R13">
            <v>1324.4292379999999</v>
          </cell>
          <cell r="S13">
            <v>1.043741</v>
          </cell>
          <cell r="W13">
            <v>0</v>
          </cell>
          <cell r="X13">
            <v>0</v>
          </cell>
        </row>
        <row r="14">
          <cell r="A14">
            <v>12</v>
          </cell>
          <cell r="B14">
            <v>24</v>
          </cell>
          <cell r="C14">
            <v>42.558999999999997</v>
          </cell>
          <cell r="D14">
            <v>6.4000000000000001E-2</v>
          </cell>
          <cell r="E14">
            <v>42.622999999999998</v>
          </cell>
          <cell r="F14">
            <v>475.88499999999999</v>
          </cell>
          <cell r="G14">
            <v>0.41499999999999998</v>
          </cell>
          <cell r="K14">
            <v>0</v>
          </cell>
          <cell r="L14">
            <v>0</v>
          </cell>
          <cell r="M14">
            <v>0</v>
          </cell>
          <cell r="O14">
            <v>129.16597999999999</v>
          </cell>
          <cell r="P14">
            <v>0.19170000000000001</v>
          </cell>
          <cell r="Q14">
            <v>129.35767999999999</v>
          </cell>
          <cell r="R14">
            <v>1453.5952179999999</v>
          </cell>
          <cell r="S14">
            <v>1.235441</v>
          </cell>
          <cell r="W14">
            <v>0</v>
          </cell>
          <cell r="X14">
            <v>0</v>
          </cell>
        </row>
        <row r="15">
          <cell r="A15">
            <v>13</v>
          </cell>
          <cell r="B15">
            <v>31</v>
          </cell>
          <cell r="C15">
            <v>46.057000000000002</v>
          </cell>
          <cell r="D15">
            <v>6.9000000000000006E-2</v>
          </cell>
          <cell r="E15">
            <v>46.126000000000005</v>
          </cell>
          <cell r="F15">
            <v>521.94200000000001</v>
          </cell>
          <cell r="G15">
            <v>0.48399999999999999</v>
          </cell>
          <cell r="K15">
            <v>0</v>
          </cell>
          <cell r="L15">
            <v>0</v>
          </cell>
          <cell r="M15">
            <v>0</v>
          </cell>
          <cell r="O15">
            <v>132.8355</v>
          </cell>
          <cell r="P15">
            <v>0.2016</v>
          </cell>
          <cell r="Q15">
            <v>133.03710000000001</v>
          </cell>
          <cell r="R15">
            <v>1586.4307179999998</v>
          </cell>
          <cell r="S15">
            <v>1.437041</v>
          </cell>
          <cell r="W15">
            <v>0</v>
          </cell>
          <cell r="X15">
            <v>0</v>
          </cell>
        </row>
        <row r="16">
          <cell r="A16">
            <v>14</v>
          </cell>
          <cell r="B16">
            <v>7</v>
          </cell>
          <cell r="C16">
            <v>41.34</v>
          </cell>
          <cell r="D16">
            <v>8.5999999999999993E-2</v>
          </cell>
          <cell r="E16">
            <v>41.426000000000002</v>
          </cell>
          <cell r="F16">
            <v>563.28200000000004</v>
          </cell>
          <cell r="G16">
            <v>0.56999999999999995</v>
          </cell>
          <cell r="K16">
            <v>0</v>
          </cell>
          <cell r="L16">
            <v>0</v>
          </cell>
          <cell r="M16">
            <v>0</v>
          </cell>
          <cell r="O16">
            <v>127.26014000000001</v>
          </cell>
          <cell r="P16">
            <v>0.25514999999999999</v>
          </cell>
          <cell r="Q16">
            <v>127.51529000000001</v>
          </cell>
          <cell r="R16">
            <v>1713.6908579999999</v>
          </cell>
          <cell r="S16">
            <v>1.692191</v>
          </cell>
          <cell r="W16">
            <v>0</v>
          </cell>
          <cell r="X16">
            <v>0</v>
          </cell>
        </row>
        <row r="17">
          <cell r="A17">
            <v>15</v>
          </cell>
          <cell r="B17">
            <v>14</v>
          </cell>
          <cell r="C17">
            <v>40.628999999999998</v>
          </cell>
          <cell r="D17">
            <v>8.7999999999999995E-2</v>
          </cell>
          <cell r="E17">
            <v>40.716999999999999</v>
          </cell>
          <cell r="F17">
            <v>603.91100000000006</v>
          </cell>
          <cell r="G17">
            <v>0.65799999999999992</v>
          </cell>
          <cell r="K17">
            <v>0</v>
          </cell>
          <cell r="L17">
            <v>0</v>
          </cell>
          <cell r="M17">
            <v>0</v>
          </cell>
          <cell r="O17">
            <v>122.90264999999999</v>
          </cell>
          <cell r="P17">
            <v>0.27134999999999998</v>
          </cell>
          <cell r="Q17">
            <v>123.17399999999999</v>
          </cell>
          <cell r="R17">
            <v>1836.5935079999999</v>
          </cell>
          <cell r="S17">
            <v>1.963541</v>
          </cell>
          <cell r="W17">
            <v>0</v>
          </cell>
          <cell r="X17">
            <v>0</v>
          </cell>
        </row>
        <row r="18">
          <cell r="A18">
            <v>16</v>
          </cell>
          <cell r="B18">
            <v>21</v>
          </cell>
          <cell r="C18">
            <v>40.048999999999999</v>
          </cell>
          <cell r="D18">
            <v>8.2000000000000003E-2</v>
          </cell>
          <cell r="E18">
            <v>40.131</v>
          </cell>
          <cell r="F18">
            <v>643.96</v>
          </cell>
          <cell r="G18">
            <v>0.73999999999999988</v>
          </cell>
          <cell r="K18">
            <v>0</v>
          </cell>
          <cell r="L18">
            <v>0</v>
          </cell>
          <cell r="M18">
            <v>0</v>
          </cell>
          <cell r="O18">
            <v>120.63755999999999</v>
          </cell>
          <cell r="P18">
            <v>0.24525</v>
          </cell>
          <cell r="Q18">
            <v>120.88280999999999</v>
          </cell>
          <cell r="R18">
            <v>1957.2310679999998</v>
          </cell>
          <cell r="S18">
            <v>2.2087910000000002</v>
          </cell>
          <cell r="W18">
            <v>0</v>
          </cell>
          <cell r="X18">
            <v>0</v>
          </cell>
        </row>
        <row r="19">
          <cell r="A19">
            <v>17</v>
          </cell>
          <cell r="B19">
            <v>28</v>
          </cell>
          <cell r="C19">
            <v>39.405999999999999</v>
          </cell>
          <cell r="D19">
            <v>0.10199999999999999</v>
          </cell>
          <cell r="E19">
            <v>39.507999999999996</v>
          </cell>
          <cell r="F19">
            <v>683.36599999999999</v>
          </cell>
          <cell r="G19">
            <v>0.84199999999999986</v>
          </cell>
          <cell r="K19">
            <v>0</v>
          </cell>
          <cell r="L19">
            <v>0</v>
          </cell>
          <cell r="M19">
            <v>0</v>
          </cell>
          <cell r="O19">
            <v>119.57934</v>
          </cell>
          <cell r="P19">
            <v>0.30330000000000001</v>
          </cell>
          <cell r="Q19">
            <v>119.88263999999999</v>
          </cell>
          <cell r="R19">
            <v>2076.8104079999998</v>
          </cell>
          <cell r="S19">
            <v>2.5120910000000003</v>
          </cell>
          <cell r="W19">
            <v>0</v>
          </cell>
          <cell r="X19">
            <v>0</v>
          </cell>
        </row>
        <row r="20">
          <cell r="A20">
            <v>18</v>
          </cell>
          <cell r="B20">
            <v>5</v>
          </cell>
          <cell r="C20">
            <v>52.21</v>
          </cell>
          <cell r="D20">
            <v>7.9000000000000001E-2</v>
          </cell>
          <cell r="E20">
            <v>52.289000000000001</v>
          </cell>
          <cell r="F20">
            <v>735.57600000000002</v>
          </cell>
          <cell r="G20">
            <v>0.92099999999999982</v>
          </cell>
          <cell r="K20">
            <v>0</v>
          </cell>
          <cell r="L20">
            <v>0</v>
          </cell>
          <cell r="M20">
            <v>0</v>
          </cell>
          <cell r="O20">
            <v>160.08955</v>
          </cell>
          <cell r="P20">
            <v>0.23895</v>
          </cell>
          <cell r="Q20">
            <v>160.32849999999999</v>
          </cell>
          <cell r="R20">
            <v>2236.899958</v>
          </cell>
          <cell r="S20">
            <v>2.7510410000000003</v>
          </cell>
          <cell r="W20">
            <v>0</v>
          </cell>
          <cell r="X20">
            <v>0</v>
          </cell>
        </row>
        <row r="21">
          <cell r="A21">
            <v>19</v>
          </cell>
          <cell r="B21">
            <v>12</v>
          </cell>
          <cell r="C21">
            <v>77.906999999999996</v>
          </cell>
          <cell r="D21">
            <v>8.4000000000000005E-2</v>
          </cell>
          <cell r="E21">
            <v>77.991</v>
          </cell>
          <cell r="F21">
            <v>813.48300000000006</v>
          </cell>
          <cell r="G21">
            <v>1.0049999999999999</v>
          </cell>
          <cell r="K21">
            <v>0</v>
          </cell>
          <cell r="L21">
            <v>0</v>
          </cell>
          <cell r="M21">
            <v>0</v>
          </cell>
          <cell r="O21">
            <v>244.9408</v>
          </cell>
          <cell r="P21">
            <v>0.25109999999999999</v>
          </cell>
          <cell r="Q21">
            <v>245.1919</v>
          </cell>
          <cell r="R21">
            <v>2481.8407579999998</v>
          </cell>
          <cell r="S21">
            <v>3.0021410000000004</v>
          </cell>
          <cell r="W21">
            <v>0</v>
          </cell>
          <cell r="X21">
            <v>0</v>
          </cell>
        </row>
        <row r="22">
          <cell r="A22">
            <v>20</v>
          </cell>
          <cell r="B22">
            <v>19</v>
          </cell>
          <cell r="C22">
            <v>43.304000000000002</v>
          </cell>
          <cell r="D22">
            <v>7.9000000000000001E-2</v>
          </cell>
          <cell r="E22">
            <v>43.383000000000003</v>
          </cell>
          <cell r="F22">
            <v>856.78700000000003</v>
          </cell>
          <cell r="G22">
            <v>1.0839999999999999</v>
          </cell>
          <cell r="K22">
            <v>0</v>
          </cell>
          <cell r="L22">
            <v>0</v>
          </cell>
          <cell r="M22">
            <v>0</v>
          </cell>
          <cell r="O22">
            <v>134.10248000000001</v>
          </cell>
          <cell r="P22">
            <v>0.24165</v>
          </cell>
          <cell r="Q22">
            <v>134.34413000000001</v>
          </cell>
          <cell r="R22">
            <v>2615.9432379999998</v>
          </cell>
          <cell r="S22">
            <v>3.2437910000000003</v>
          </cell>
          <cell r="W22">
            <v>0</v>
          </cell>
          <cell r="X22">
            <v>0</v>
          </cell>
        </row>
        <row r="23">
          <cell r="A23">
            <v>21</v>
          </cell>
          <cell r="B23">
            <v>26</v>
          </cell>
          <cell r="C23">
            <v>38.661999999999999</v>
          </cell>
          <cell r="D23">
            <v>6.0999999999999999E-2</v>
          </cell>
          <cell r="E23">
            <v>38.722999999999999</v>
          </cell>
          <cell r="F23">
            <v>895.44900000000007</v>
          </cell>
          <cell r="G23">
            <v>1.1449999999999998</v>
          </cell>
          <cell r="K23">
            <v>0</v>
          </cell>
          <cell r="L23">
            <v>0</v>
          </cell>
          <cell r="M23">
            <v>0</v>
          </cell>
          <cell r="O23">
            <v>113.2863</v>
          </cell>
          <cell r="P23">
            <v>0.1845</v>
          </cell>
          <cell r="Q23">
            <v>113.4708</v>
          </cell>
          <cell r="R23">
            <v>2729.229538</v>
          </cell>
          <cell r="S23">
            <v>3.4282910000000002</v>
          </cell>
          <cell r="W23">
            <v>0</v>
          </cell>
          <cell r="X23">
            <v>0</v>
          </cell>
        </row>
        <row r="24">
          <cell r="A24">
            <v>22</v>
          </cell>
          <cell r="B24">
            <v>2</v>
          </cell>
          <cell r="C24">
            <v>40.216000000000001</v>
          </cell>
          <cell r="D24">
            <v>7.4999999999999997E-2</v>
          </cell>
          <cell r="E24">
            <v>40.291000000000004</v>
          </cell>
          <cell r="F24">
            <v>935.66500000000008</v>
          </cell>
          <cell r="G24">
            <v>1.2199999999999998</v>
          </cell>
          <cell r="K24">
            <v>0</v>
          </cell>
          <cell r="L24">
            <v>0</v>
          </cell>
          <cell r="M24">
            <v>0</v>
          </cell>
          <cell r="O24">
            <v>114.38383</v>
          </cell>
          <cell r="P24">
            <v>0.22005</v>
          </cell>
          <cell r="Q24">
            <v>114.60388</v>
          </cell>
          <cell r="R24">
            <v>2843.6133680000003</v>
          </cell>
          <cell r="S24">
            <v>3.6483410000000003</v>
          </cell>
          <cell r="W24">
            <v>0</v>
          </cell>
          <cell r="X24">
            <v>0</v>
          </cell>
        </row>
        <row r="25">
          <cell r="A25">
            <v>23</v>
          </cell>
          <cell r="B25">
            <v>9</v>
          </cell>
          <cell r="C25">
            <v>39.119</v>
          </cell>
          <cell r="D25">
            <v>5.8999999999999997E-2</v>
          </cell>
          <cell r="E25">
            <v>39.177999999999997</v>
          </cell>
          <cell r="F25">
            <v>974.78400000000011</v>
          </cell>
          <cell r="G25">
            <v>1.2789999999999997</v>
          </cell>
          <cell r="K25">
            <v>0</v>
          </cell>
          <cell r="L25">
            <v>0</v>
          </cell>
          <cell r="M25">
            <v>0</v>
          </cell>
          <cell r="O25">
            <v>113.900491</v>
          </cell>
          <cell r="P25">
            <v>0.17369999999999999</v>
          </cell>
          <cell r="Q25">
            <v>114.074191</v>
          </cell>
          <cell r="R25">
            <v>2957.5138590000001</v>
          </cell>
          <cell r="S25">
            <v>3.8220410000000005</v>
          </cell>
          <cell r="W25">
            <v>0</v>
          </cell>
          <cell r="X25">
            <v>0</v>
          </cell>
        </row>
        <row r="26">
          <cell r="A26">
            <v>24</v>
          </cell>
          <cell r="B26">
            <v>16</v>
          </cell>
          <cell r="E26">
            <v>0</v>
          </cell>
          <cell r="F26">
            <v>974.78400000000011</v>
          </cell>
          <cell r="G26">
            <v>1.2789999999999997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R26">
            <v>2957.5138590000001</v>
          </cell>
          <cell r="S26">
            <v>3.8220410000000005</v>
          </cell>
          <cell r="W26">
            <v>0</v>
          </cell>
          <cell r="X26">
            <v>0</v>
          </cell>
        </row>
        <row r="27">
          <cell r="A27">
            <v>25</v>
          </cell>
          <cell r="B27">
            <v>23</v>
          </cell>
          <cell r="E27">
            <v>0</v>
          </cell>
          <cell r="F27">
            <v>974.78400000000011</v>
          </cell>
          <cell r="G27">
            <v>1.2789999999999997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R27">
            <v>2957.5138590000001</v>
          </cell>
          <cell r="S27">
            <v>3.8220410000000005</v>
          </cell>
          <cell r="W27">
            <v>0</v>
          </cell>
          <cell r="X27">
            <v>0</v>
          </cell>
        </row>
        <row r="28">
          <cell r="A28">
            <v>26</v>
          </cell>
          <cell r="B28">
            <v>30</v>
          </cell>
          <cell r="E28">
            <v>0</v>
          </cell>
          <cell r="F28">
            <v>974.78400000000011</v>
          </cell>
          <cell r="G28">
            <v>1.2789999999999997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R28">
            <v>2957.5138590000001</v>
          </cell>
          <cell r="S28">
            <v>3.8220410000000005</v>
          </cell>
          <cell r="W28">
            <v>0</v>
          </cell>
          <cell r="X28">
            <v>0</v>
          </cell>
        </row>
        <row r="29">
          <cell r="A29">
            <v>27</v>
          </cell>
          <cell r="B29">
            <v>7</v>
          </cell>
          <cell r="E29">
            <v>0</v>
          </cell>
          <cell r="F29">
            <v>974.78400000000011</v>
          </cell>
          <cell r="G29">
            <v>1.2789999999999997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R29">
            <v>2957.5138590000001</v>
          </cell>
          <cell r="S29">
            <v>3.8220410000000005</v>
          </cell>
          <cell r="W29">
            <v>0</v>
          </cell>
          <cell r="X29">
            <v>0</v>
          </cell>
        </row>
        <row r="30">
          <cell r="A30">
            <v>28</v>
          </cell>
          <cell r="B30">
            <v>14</v>
          </cell>
          <cell r="E30">
            <v>0</v>
          </cell>
          <cell r="F30">
            <v>974.78400000000011</v>
          </cell>
          <cell r="G30">
            <v>1.2789999999999997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R30">
            <v>2957.5138590000001</v>
          </cell>
          <cell r="S30">
            <v>3.8220410000000005</v>
          </cell>
          <cell r="W30">
            <v>0</v>
          </cell>
          <cell r="X30">
            <v>0</v>
          </cell>
        </row>
        <row r="31">
          <cell r="A31">
            <v>29</v>
          </cell>
          <cell r="B31">
            <v>21</v>
          </cell>
          <cell r="E31">
            <v>0</v>
          </cell>
          <cell r="F31">
            <v>974.78400000000011</v>
          </cell>
          <cell r="G31">
            <v>1.2789999999999997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R31">
            <v>2957.5138590000001</v>
          </cell>
          <cell r="S31">
            <v>3.8220410000000005</v>
          </cell>
          <cell r="W31">
            <v>0</v>
          </cell>
          <cell r="X31">
            <v>0</v>
          </cell>
        </row>
        <row r="32">
          <cell r="A32">
            <v>30</v>
          </cell>
          <cell r="B32">
            <v>28</v>
          </cell>
          <cell r="E32">
            <v>0</v>
          </cell>
          <cell r="F32">
            <v>974.78400000000011</v>
          </cell>
          <cell r="G32">
            <v>1.2789999999999997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R32">
            <v>2957.5138590000001</v>
          </cell>
          <cell r="S32">
            <v>3.8220410000000005</v>
          </cell>
          <cell r="W32">
            <v>0</v>
          </cell>
          <cell r="X32">
            <v>0</v>
          </cell>
        </row>
        <row r="33">
          <cell r="A33">
            <v>31</v>
          </cell>
          <cell r="B33">
            <v>4</v>
          </cell>
          <cell r="E33">
            <v>0</v>
          </cell>
          <cell r="F33">
            <v>974.78400000000011</v>
          </cell>
          <cell r="G33">
            <v>1.2789999999999997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R33">
            <v>2957.5138590000001</v>
          </cell>
          <cell r="S33">
            <v>3.8220410000000005</v>
          </cell>
          <cell r="W33">
            <v>0</v>
          </cell>
          <cell r="X33">
            <v>0</v>
          </cell>
        </row>
        <row r="34">
          <cell r="A34">
            <v>32</v>
          </cell>
          <cell r="B34">
            <v>11</v>
          </cell>
          <cell r="E34">
            <v>0</v>
          </cell>
          <cell r="F34">
            <v>974.78400000000011</v>
          </cell>
          <cell r="G34">
            <v>1.2789999999999997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R34">
            <v>2957.5138590000001</v>
          </cell>
          <cell r="S34">
            <v>3.8220410000000005</v>
          </cell>
          <cell r="W34">
            <v>0</v>
          </cell>
          <cell r="X34">
            <v>0</v>
          </cell>
        </row>
        <row r="35">
          <cell r="A35">
            <v>33</v>
          </cell>
          <cell r="B35">
            <v>18</v>
          </cell>
          <cell r="E35">
            <v>0</v>
          </cell>
          <cell r="F35">
            <v>974.78400000000011</v>
          </cell>
          <cell r="G35">
            <v>1.2789999999999997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R35">
            <v>2957.5138590000001</v>
          </cell>
          <cell r="S35">
            <v>3.8220410000000005</v>
          </cell>
          <cell r="W35">
            <v>0</v>
          </cell>
          <cell r="X35">
            <v>0</v>
          </cell>
        </row>
        <row r="36">
          <cell r="A36">
            <v>34</v>
          </cell>
          <cell r="B36">
            <v>25</v>
          </cell>
          <cell r="E36">
            <v>0</v>
          </cell>
          <cell r="F36">
            <v>974.78400000000011</v>
          </cell>
          <cell r="G36">
            <v>1.2789999999999997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R36">
            <v>2957.5138590000001</v>
          </cell>
          <cell r="S36">
            <v>3.8220410000000005</v>
          </cell>
          <cell r="W36">
            <v>0</v>
          </cell>
          <cell r="X36">
            <v>0</v>
          </cell>
        </row>
        <row r="37">
          <cell r="A37">
            <v>35</v>
          </cell>
          <cell r="B37">
            <v>1</v>
          </cell>
          <cell r="E37">
            <v>0</v>
          </cell>
          <cell r="F37">
            <v>974.78400000000011</v>
          </cell>
          <cell r="G37">
            <v>1.2789999999999997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R37">
            <v>2957.5138590000001</v>
          </cell>
          <cell r="S37">
            <v>3.8220410000000005</v>
          </cell>
          <cell r="W37">
            <v>0</v>
          </cell>
          <cell r="X37">
            <v>0</v>
          </cell>
        </row>
        <row r="38">
          <cell r="A38">
            <v>36</v>
          </cell>
          <cell r="B38">
            <v>8</v>
          </cell>
          <cell r="E38">
            <v>0</v>
          </cell>
          <cell r="F38">
            <v>974.78400000000011</v>
          </cell>
          <cell r="G38">
            <v>1.2789999999999997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R38">
            <v>2957.5138590000001</v>
          </cell>
          <cell r="S38">
            <v>3.8220410000000005</v>
          </cell>
          <cell r="W38">
            <v>0</v>
          </cell>
          <cell r="X38">
            <v>0</v>
          </cell>
        </row>
        <row r="39">
          <cell r="A39">
            <v>37</v>
          </cell>
          <cell r="B39">
            <v>15</v>
          </cell>
          <cell r="E39">
            <v>0</v>
          </cell>
          <cell r="F39">
            <v>974.78400000000011</v>
          </cell>
          <cell r="G39">
            <v>1.2789999999999997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R39">
            <v>2957.5138590000001</v>
          </cell>
          <cell r="S39">
            <v>3.8220410000000005</v>
          </cell>
          <cell r="W39">
            <v>0</v>
          </cell>
          <cell r="X39">
            <v>0</v>
          </cell>
        </row>
        <row r="40">
          <cell r="A40">
            <v>38</v>
          </cell>
          <cell r="B40">
            <v>22</v>
          </cell>
          <cell r="E40">
            <v>0</v>
          </cell>
          <cell r="F40">
            <v>974.78400000000011</v>
          </cell>
          <cell r="G40">
            <v>1.2789999999999997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R40">
            <v>2957.5138590000001</v>
          </cell>
          <cell r="S40">
            <v>3.8220410000000005</v>
          </cell>
          <cell r="W40">
            <v>0</v>
          </cell>
          <cell r="X40">
            <v>0</v>
          </cell>
        </row>
        <row r="41">
          <cell r="A41">
            <v>39</v>
          </cell>
          <cell r="B41">
            <v>29</v>
          </cell>
          <cell r="E41">
            <v>0</v>
          </cell>
          <cell r="F41">
            <v>974.78400000000011</v>
          </cell>
          <cell r="G41">
            <v>1.2789999999999997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R41">
            <v>2957.5138590000001</v>
          </cell>
          <cell r="S41">
            <v>3.8220410000000005</v>
          </cell>
          <cell r="W41">
            <v>0</v>
          </cell>
          <cell r="X41">
            <v>0</v>
          </cell>
        </row>
        <row r="42">
          <cell r="A42">
            <v>40</v>
          </cell>
          <cell r="B42">
            <v>6</v>
          </cell>
          <cell r="E42">
            <v>0</v>
          </cell>
          <cell r="F42">
            <v>974.78400000000011</v>
          </cell>
          <cell r="G42">
            <v>1.2789999999999997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R42">
            <v>2957.5138590000001</v>
          </cell>
          <cell r="S42">
            <v>3.8220410000000005</v>
          </cell>
          <cell r="W42">
            <v>0</v>
          </cell>
          <cell r="X42">
            <v>0</v>
          </cell>
        </row>
        <row r="43">
          <cell r="A43">
            <v>41</v>
          </cell>
          <cell r="B43">
            <v>13</v>
          </cell>
          <cell r="E43">
            <v>0</v>
          </cell>
          <cell r="F43">
            <v>974.78400000000011</v>
          </cell>
          <cell r="G43">
            <v>1.2789999999999997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R43">
            <v>2957.5138590000001</v>
          </cell>
          <cell r="S43">
            <v>3.8220410000000005</v>
          </cell>
          <cell r="W43">
            <v>0</v>
          </cell>
          <cell r="X43">
            <v>0</v>
          </cell>
        </row>
        <row r="44">
          <cell r="A44">
            <v>42</v>
          </cell>
          <cell r="B44">
            <v>20</v>
          </cell>
          <cell r="E44">
            <v>0</v>
          </cell>
          <cell r="F44">
            <v>974.78400000000011</v>
          </cell>
          <cell r="G44">
            <v>1.2789999999999997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R44">
            <v>2957.5138590000001</v>
          </cell>
          <cell r="S44">
            <v>3.8220410000000005</v>
          </cell>
          <cell r="W44">
            <v>0</v>
          </cell>
          <cell r="X44">
            <v>0</v>
          </cell>
        </row>
        <row r="45">
          <cell r="A45">
            <v>43</v>
          </cell>
          <cell r="B45">
            <v>27</v>
          </cell>
          <cell r="E45">
            <v>0</v>
          </cell>
          <cell r="F45">
            <v>974.78400000000011</v>
          </cell>
          <cell r="G45">
            <v>1.2789999999999997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R45">
            <v>2957.5138590000001</v>
          </cell>
          <cell r="S45">
            <v>3.8220410000000005</v>
          </cell>
          <cell r="W45">
            <v>0</v>
          </cell>
          <cell r="X45">
            <v>0</v>
          </cell>
        </row>
        <row r="46">
          <cell r="A46">
            <v>44</v>
          </cell>
          <cell r="B46">
            <v>3</v>
          </cell>
          <cell r="E46">
            <v>0</v>
          </cell>
          <cell r="F46">
            <v>974.78400000000011</v>
          </cell>
          <cell r="G46">
            <v>1.2789999999999997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R46">
            <v>2957.5138590000001</v>
          </cell>
          <cell r="S46">
            <v>3.8220410000000005</v>
          </cell>
          <cell r="W46">
            <v>0</v>
          </cell>
          <cell r="X46">
            <v>0</v>
          </cell>
        </row>
        <row r="47">
          <cell r="A47">
            <v>45</v>
          </cell>
          <cell r="B47">
            <v>10</v>
          </cell>
          <cell r="E47">
            <v>0</v>
          </cell>
          <cell r="F47">
            <v>974.78400000000011</v>
          </cell>
          <cell r="G47">
            <v>1.2789999999999997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R47">
            <v>2957.5138590000001</v>
          </cell>
          <cell r="S47">
            <v>3.8220410000000005</v>
          </cell>
          <cell r="W47">
            <v>0</v>
          </cell>
          <cell r="X47">
            <v>0</v>
          </cell>
        </row>
        <row r="48">
          <cell r="A48">
            <v>46</v>
          </cell>
          <cell r="B48">
            <v>17</v>
          </cell>
          <cell r="E48">
            <v>0</v>
          </cell>
          <cell r="F48">
            <v>974.78400000000011</v>
          </cell>
          <cell r="G48">
            <v>1.2789999999999997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R48">
            <v>2957.5138590000001</v>
          </cell>
          <cell r="S48">
            <v>3.8220410000000005</v>
          </cell>
          <cell r="W48">
            <v>0</v>
          </cell>
          <cell r="X48">
            <v>0</v>
          </cell>
        </row>
        <row r="49">
          <cell r="A49">
            <v>47</v>
          </cell>
          <cell r="B49">
            <v>24</v>
          </cell>
          <cell r="E49">
            <v>0</v>
          </cell>
          <cell r="F49">
            <v>974.78400000000011</v>
          </cell>
          <cell r="G49">
            <v>1.2789999999999997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R49">
            <v>2957.5138590000001</v>
          </cell>
          <cell r="S49">
            <v>3.8220410000000005</v>
          </cell>
          <cell r="W49">
            <v>0</v>
          </cell>
          <cell r="X49">
            <v>0</v>
          </cell>
        </row>
        <row r="50">
          <cell r="A50">
            <v>48</v>
          </cell>
          <cell r="B50">
            <v>1</v>
          </cell>
          <cell r="E50">
            <v>0</v>
          </cell>
          <cell r="F50">
            <v>974.78400000000011</v>
          </cell>
          <cell r="G50">
            <v>1.2789999999999997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R50">
            <v>2957.5138590000001</v>
          </cell>
          <cell r="S50">
            <v>3.8220410000000005</v>
          </cell>
          <cell r="W50">
            <v>0</v>
          </cell>
          <cell r="X50">
            <v>0</v>
          </cell>
        </row>
        <row r="51">
          <cell r="A51">
            <v>49</v>
          </cell>
          <cell r="B51">
            <v>8</v>
          </cell>
          <cell r="E51">
            <v>0</v>
          </cell>
          <cell r="F51">
            <v>974.78400000000011</v>
          </cell>
          <cell r="G51">
            <v>1.2789999999999997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R51">
            <v>2957.5138590000001</v>
          </cell>
          <cell r="S51">
            <v>3.8220410000000005</v>
          </cell>
          <cell r="W51">
            <v>0</v>
          </cell>
          <cell r="X51">
            <v>0</v>
          </cell>
        </row>
        <row r="52">
          <cell r="A52">
            <v>50</v>
          </cell>
          <cell r="B52">
            <v>15</v>
          </cell>
          <cell r="E52">
            <v>0</v>
          </cell>
          <cell r="F52">
            <v>974.78400000000011</v>
          </cell>
          <cell r="G52">
            <v>1.2789999999999997</v>
          </cell>
          <cell r="K52">
            <v>0</v>
          </cell>
          <cell r="L52">
            <v>0</v>
          </cell>
          <cell r="M52">
            <v>0</v>
          </cell>
          <cell r="Q52">
            <v>0</v>
          </cell>
          <cell r="R52">
            <v>2957.5138590000001</v>
          </cell>
          <cell r="S52">
            <v>3.8220410000000005</v>
          </cell>
          <cell r="W52">
            <v>0</v>
          </cell>
          <cell r="X52">
            <v>0</v>
          </cell>
        </row>
        <row r="53">
          <cell r="A53">
            <v>51</v>
          </cell>
          <cell r="B53">
            <v>22</v>
          </cell>
          <cell r="E53">
            <v>0</v>
          </cell>
          <cell r="F53">
            <v>974.78400000000011</v>
          </cell>
          <cell r="G53">
            <v>1.2789999999999997</v>
          </cell>
          <cell r="K53">
            <v>0</v>
          </cell>
          <cell r="L53">
            <v>0</v>
          </cell>
          <cell r="M53">
            <v>0</v>
          </cell>
          <cell r="Q53">
            <v>0</v>
          </cell>
          <cell r="R53">
            <v>2957.5138590000001</v>
          </cell>
          <cell r="S53">
            <v>3.8220410000000005</v>
          </cell>
          <cell r="W53">
            <v>0</v>
          </cell>
          <cell r="X53">
            <v>0</v>
          </cell>
        </row>
        <row r="54">
          <cell r="A54">
            <v>52</v>
          </cell>
          <cell r="B54">
            <v>29</v>
          </cell>
          <cell r="E54">
            <v>0</v>
          </cell>
          <cell r="F54">
            <v>974.78400000000011</v>
          </cell>
          <cell r="G54">
            <v>1.2789999999999997</v>
          </cell>
          <cell r="K54">
            <v>0</v>
          </cell>
          <cell r="L54">
            <v>0</v>
          </cell>
          <cell r="M54">
            <v>0</v>
          </cell>
          <cell r="Q54">
            <v>0</v>
          </cell>
          <cell r="R54">
            <v>2957.5138590000001</v>
          </cell>
          <cell r="S54">
            <v>3.8220410000000005</v>
          </cell>
          <cell r="W54">
            <v>0</v>
          </cell>
          <cell r="X54">
            <v>0</v>
          </cell>
        </row>
      </sheetData>
      <sheetData sheetId="3" refreshError="1">
        <row r="3">
          <cell r="A3">
            <v>1</v>
          </cell>
          <cell r="B3">
            <v>6</v>
          </cell>
          <cell r="I3">
            <v>0</v>
          </cell>
          <cell r="J3">
            <v>0</v>
          </cell>
          <cell r="R3">
            <v>0</v>
          </cell>
          <cell r="S3">
            <v>0</v>
          </cell>
          <cell r="AA3">
            <v>0</v>
          </cell>
          <cell r="AB3">
            <v>0</v>
          </cell>
          <cell r="AJ3">
            <v>0</v>
          </cell>
        </row>
        <row r="4">
          <cell r="A4">
            <v>2</v>
          </cell>
          <cell r="B4">
            <v>13</v>
          </cell>
          <cell r="C4">
            <v>10.108000000000001</v>
          </cell>
          <cell r="D4">
            <v>6.93</v>
          </cell>
          <cell r="E4">
            <v>39.25</v>
          </cell>
          <cell r="F4">
            <v>10.289</v>
          </cell>
          <cell r="G4">
            <v>3.4870000000000001</v>
          </cell>
          <cell r="H4">
            <v>7.4729999999999999</v>
          </cell>
          <cell r="I4">
            <v>77.536999999999992</v>
          </cell>
          <cell r="J4">
            <v>77.536999999999992</v>
          </cell>
          <cell r="R4">
            <v>0</v>
          </cell>
          <cell r="S4">
            <v>0</v>
          </cell>
          <cell r="U4">
            <v>31.990739999999999</v>
          </cell>
          <cell r="V4">
            <v>19.632899999999999</v>
          </cell>
          <cell r="W4">
            <v>12.63477</v>
          </cell>
          <cell r="X4">
            <v>32.920929999999998</v>
          </cell>
          <cell r="Y4">
            <v>10.168509999999999</v>
          </cell>
          <cell r="Z4">
            <v>22.952860000000001</v>
          </cell>
          <cell r="AA4">
            <v>130.30070999999998</v>
          </cell>
          <cell r="AB4">
            <v>130.30070999999998</v>
          </cell>
          <cell r="AJ4">
            <v>0</v>
          </cell>
        </row>
        <row r="5">
          <cell r="A5">
            <v>3</v>
          </cell>
          <cell r="B5">
            <v>20</v>
          </cell>
          <cell r="C5">
            <v>11.977</v>
          </cell>
          <cell r="D5">
            <v>7.7229999999999999</v>
          </cell>
          <cell r="E5">
            <v>4.24</v>
          </cell>
          <cell r="F5">
            <v>11.414</v>
          </cell>
          <cell r="G5">
            <v>3.9540000000000002</v>
          </cell>
          <cell r="H5">
            <v>8.4429999999999996</v>
          </cell>
          <cell r="I5">
            <v>47.750999999999998</v>
          </cell>
          <cell r="J5">
            <v>125.28799999999998</v>
          </cell>
          <cell r="R5">
            <v>0</v>
          </cell>
          <cell r="S5">
            <v>0</v>
          </cell>
          <cell r="U5">
            <v>38.408999999999999</v>
          </cell>
          <cell r="V5">
            <v>21.959160000000001</v>
          </cell>
          <cell r="W5">
            <v>13.74349</v>
          </cell>
          <cell r="X5">
            <v>36.996810000000004</v>
          </cell>
          <cell r="Y5">
            <v>12.18557</v>
          </cell>
          <cell r="Z5">
            <v>25.773019999999999</v>
          </cell>
          <cell r="AA5">
            <v>149.06704999999999</v>
          </cell>
          <cell r="AB5">
            <v>279.36775999999998</v>
          </cell>
          <cell r="AJ5">
            <v>0</v>
          </cell>
        </row>
        <row r="6">
          <cell r="A6">
            <v>4</v>
          </cell>
          <cell r="B6">
            <v>27</v>
          </cell>
          <cell r="C6">
            <v>11.457000000000001</v>
          </cell>
          <cell r="D6">
            <v>7.484</v>
          </cell>
          <cell r="E6">
            <v>4.2300000000000004</v>
          </cell>
          <cell r="F6">
            <v>11.381</v>
          </cell>
          <cell r="G6">
            <v>3.84</v>
          </cell>
          <cell r="H6">
            <v>7.867</v>
          </cell>
          <cell r="I6">
            <v>46.259000000000007</v>
          </cell>
          <cell r="J6">
            <v>171.547</v>
          </cell>
          <cell r="R6">
            <v>0</v>
          </cell>
          <cell r="S6">
            <v>0</v>
          </cell>
          <cell r="U6">
            <v>36.109299999999998</v>
          </cell>
          <cell r="V6">
            <v>21.244710000000001</v>
          </cell>
          <cell r="W6">
            <v>13.71308</v>
          </cell>
          <cell r="X6">
            <v>36.707439999999998</v>
          </cell>
          <cell r="Y6">
            <v>11.69661</v>
          </cell>
          <cell r="Z6">
            <v>23.891010000000001</v>
          </cell>
          <cell r="AA6">
            <v>143.36214999999999</v>
          </cell>
          <cell r="AB6">
            <v>422.72990999999996</v>
          </cell>
          <cell r="AJ6">
            <v>0</v>
          </cell>
        </row>
        <row r="7">
          <cell r="A7">
            <v>5</v>
          </cell>
          <cell r="B7">
            <v>3</v>
          </cell>
          <cell r="C7">
            <v>11.183999999999999</v>
          </cell>
          <cell r="D7">
            <v>7.2080000000000002</v>
          </cell>
          <cell r="E7">
            <v>3.992</v>
          </cell>
          <cell r="F7">
            <v>10.561999999999999</v>
          </cell>
          <cell r="G7">
            <v>3.7589999999999999</v>
          </cell>
          <cell r="H7">
            <v>7.8179999999999996</v>
          </cell>
          <cell r="I7">
            <v>44.522999999999996</v>
          </cell>
          <cell r="J7">
            <v>216.07</v>
          </cell>
          <cell r="R7">
            <v>0</v>
          </cell>
          <cell r="S7">
            <v>0</v>
          </cell>
          <cell r="U7">
            <v>34.7468</v>
          </cell>
          <cell r="V7">
            <v>20.203040000000001</v>
          </cell>
          <cell r="W7">
            <v>12.77976</v>
          </cell>
          <cell r="X7">
            <v>33.218119999999999</v>
          </cell>
          <cell r="Y7">
            <v>11.161530000000001</v>
          </cell>
          <cell r="Z7">
            <v>22.626300000000001</v>
          </cell>
          <cell r="AA7">
            <v>134.73554999999999</v>
          </cell>
          <cell r="AB7">
            <v>557.46545999999989</v>
          </cell>
          <cell r="AJ7">
            <v>0</v>
          </cell>
        </row>
        <row r="8">
          <cell r="A8">
            <v>6</v>
          </cell>
          <cell r="B8">
            <v>10</v>
          </cell>
          <cell r="C8">
            <v>11.23</v>
          </cell>
          <cell r="D8">
            <v>7.1989999999999998</v>
          </cell>
          <cell r="E8">
            <v>4.3010000000000002</v>
          </cell>
          <cell r="F8">
            <v>10.840999999999999</v>
          </cell>
          <cell r="G8">
            <v>3.899</v>
          </cell>
          <cell r="H8">
            <v>7.476</v>
          </cell>
          <cell r="I8">
            <v>44.946000000000005</v>
          </cell>
          <cell r="J8">
            <v>261.01600000000002</v>
          </cell>
          <cell r="R8">
            <v>0</v>
          </cell>
          <cell r="S8">
            <v>0</v>
          </cell>
          <cell r="U8">
            <v>35.168700000000001</v>
          </cell>
          <cell r="V8">
            <v>20.498149999999999</v>
          </cell>
          <cell r="W8">
            <v>13.883330000000001</v>
          </cell>
          <cell r="X8">
            <v>34.055599999999998</v>
          </cell>
          <cell r="Y8">
            <v>12.347300000000001</v>
          </cell>
          <cell r="Z8">
            <v>22.110510000000001</v>
          </cell>
          <cell r="AA8">
            <v>138.06359</v>
          </cell>
          <cell r="AB8">
            <v>695.52904999999987</v>
          </cell>
          <cell r="AJ8">
            <v>0</v>
          </cell>
        </row>
        <row r="9">
          <cell r="A9">
            <v>7</v>
          </cell>
          <cell r="B9">
            <v>17</v>
          </cell>
          <cell r="C9">
            <v>10.382</v>
          </cell>
          <cell r="D9">
            <v>6.758</v>
          </cell>
          <cell r="E9">
            <v>3.8929999999999998</v>
          </cell>
          <cell r="F9">
            <v>10.282999999999999</v>
          </cell>
          <cell r="G9">
            <v>3.5129999999999999</v>
          </cell>
          <cell r="H9">
            <v>6.8220000000000001</v>
          </cell>
          <cell r="I9">
            <v>41.651000000000003</v>
          </cell>
          <cell r="J9">
            <v>302.66700000000003</v>
          </cell>
          <cell r="R9">
            <v>0</v>
          </cell>
          <cell r="S9">
            <v>0</v>
          </cell>
          <cell r="U9">
            <v>31.977</v>
          </cell>
          <cell r="V9">
            <v>18.58661</v>
          </cell>
          <cell r="W9">
            <v>12.346</v>
          </cell>
          <cell r="X9">
            <v>31.892119999999998</v>
          </cell>
          <cell r="Y9">
            <v>10.61899</v>
          </cell>
          <cell r="Z9">
            <v>19.972829999999998</v>
          </cell>
          <cell r="AA9">
            <v>125.39354999999999</v>
          </cell>
          <cell r="AB9">
            <v>820.92259999999987</v>
          </cell>
          <cell r="AJ9">
            <v>0</v>
          </cell>
        </row>
        <row r="10">
          <cell r="A10">
            <v>8</v>
          </cell>
          <cell r="B10">
            <v>24</v>
          </cell>
          <cell r="C10">
            <v>9.9190000000000005</v>
          </cell>
          <cell r="D10">
            <v>6.6349999999999998</v>
          </cell>
          <cell r="E10">
            <v>4.0410000000000004</v>
          </cell>
          <cell r="F10">
            <v>10.013</v>
          </cell>
          <cell r="G10">
            <v>3.4460000000000002</v>
          </cell>
          <cell r="H10">
            <v>7.0389999999999997</v>
          </cell>
          <cell r="I10">
            <v>41.093000000000004</v>
          </cell>
          <cell r="J10">
            <v>343.76000000000005</v>
          </cell>
          <cell r="R10">
            <v>0</v>
          </cell>
          <cell r="S10">
            <v>0</v>
          </cell>
          <cell r="U10">
            <v>30.74</v>
          </cell>
          <cell r="V10">
            <v>18.795470000000002</v>
          </cell>
          <cell r="W10">
            <v>12.76449</v>
          </cell>
          <cell r="X10">
            <v>31.254090000000001</v>
          </cell>
          <cell r="Y10">
            <v>10.75676</v>
          </cell>
          <cell r="Z10">
            <v>20.686959999999999</v>
          </cell>
          <cell r="AA10">
            <v>124.99777</v>
          </cell>
          <cell r="AB10">
            <v>945.92036999999982</v>
          </cell>
          <cell r="AJ10">
            <v>0</v>
          </cell>
        </row>
        <row r="11">
          <cell r="A11">
            <v>9</v>
          </cell>
          <cell r="B11">
            <v>3</v>
          </cell>
          <cell r="C11">
            <v>10.143000000000001</v>
          </cell>
          <cell r="D11">
            <v>6.5819999999999999</v>
          </cell>
          <cell r="E11">
            <v>3.8319999999999999</v>
          </cell>
          <cell r="F11">
            <v>9.8149999999999995</v>
          </cell>
          <cell r="G11">
            <v>3.3849999999999998</v>
          </cell>
          <cell r="H11">
            <v>6.68</v>
          </cell>
          <cell r="I11">
            <v>40.436999999999998</v>
          </cell>
          <cell r="J11">
            <v>384.19700000000006</v>
          </cell>
          <cell r="R11">
            <v>0</v>
          </cell>
          <cell r="S11">
            <v>0</v>
          </cell>
          <cell r="U11">
            <v>31.827999999999999</v>
          </cell>
          <cell r="V11">
            <v>18.077960000000001</v>
          </cell>
          <cell r="W11">
            <v>12.34294</v>
          </cell>
          <cell r="X11">
            <v>30.461500000000001</v>
          </cell>
          <cell r="Y11">
            <v>10.432779999999999</v>
          </cell>
          <cell r="Z11">
            <v>19.598890000000001</v>
          </cell>
          <cell r="AA11">
            <v>122.74206999999998</v>
          </cell>
          <cell r="AB11">
            <v>1068.6624399999998</v>
          </cell>
          <cell r="AJ11">
            <v>0</v>
          </cell>
        </row>
        <row r="12">
          <cell r="A12">
            <v>10</v>
          </cell>
          <cell r="B12">
            <v>10</v>
          </cell>
          <cell r="C12">
            <v>10.273999999999999</v>
          </cell>
          <cell r="D12">
            <v>6.766</v>
          </cell>
          <cell r="E12">
            <v>4.2110000000000003</v>
          </cell>
          <cell r="F12">
            <v>10.266</v>
          </cell>
          <cell r="G12">
            <v>3.64</v>
          </cell>
          <cell r="H12">
            <v>7.1879999999999997</v>
          </cell>
          <cell r="I12">
            <v>42.344999999999999</v>
          </cell>
          <cell r="J12">
            <v>426.54200000000003</v>
          </cell>
          <cell r="R12">
            <v>0</v>
          </cell>
          <cell r="S12">
            <v>0</v>
          </cell>
          <cell r="U12">
            <v>31.873999999999999</v>
          </cell>
          <cell r="V12">
            <v>18.488119999999999</v>
          </cell>
          <cell r="W12">
            <v>13.507849999999999</v>
          </cell>
          <cell r="X12">
            <v>32.009500000000003</v>
          </cell>
          <cell r="Y12">
            <v>11.78655</v>
          </cell>
          <cell r="Z12">
            <v>21.319369999999999</v>
          </cell>
          <cell r="AA12">
            <v>128.98539</v>
          </cell>
          <cell r="AB12">
            <v>1197.6478299999999</v>
          </cell>
          <cell r="AJ12">
            <v>0</v>
          </cell>
        </row>
        <row r="13">
          <cell r="A13">
            <v>11</v>
          </cell>
          <cell r="B13">
            <v>17</v>
          </cell>
          <cell r="C13">
            <v>10.606</v>
          </cell>
          <cell r="D13">
            <v>6.6740000000000004</v>
          </cell>
          <cell r="E13">
            <v>4.2389999999999999</v>
          </cell>
          <cell r="F13">
            <v>10.285</v>
          </cell>
          <cell r="G13">
            <v>3.4929999999999999</v>
          </cell>
          <cell r="H13">
            <v>7.1589999999999998</v>
          </cell>
          <cell r="I13">
            <v>42.456000000000003</v>
          </cell>
          <cell r="J13">
            <v>468.99800000000005</v>
          </cell>
          <cell r="R13">
            <v>0</v>
          </cell>
          <cell r="S13">
            <v>0</v>
          </cell>
          <cell r="U13">
            <v>32.313000000000002</v>
          </cell>
          <cell r="V13">
            <v>18.577439999999999</v>
          </cell>
          <cell r="W13">
            <v>13.06925</v>
          </cell>
          <cell r="X13">
            <v>31.947179999999999</v>
          </cell>
          <cell r="Y13">
            <v>10.848710000000001</v>
          </cell>
          <cell r="Z13">
            <v>21.066240000000001</v>
          </cell>
          <cell r="AA13">
            <v>127.82182</v>
          </cell>
          <cell r="AB13">
            <v>1325.46965</v>
          </cell>
          <cell r="AJ13">
            <v>0</v>
          </cell>
        </row>
        <row r="14">
          <cell r="A14">
            <v>12</v>
          </cell>
          <cell r="B14">
            <v>24</v>
          </cell>
          <cell r="C14">
            <v>10.632</v>
          </cell>
          <cell r="D14">
            <v>6.62</v>
          </cell>
          <cell r="E14">
            <v>4.1059999999999999</v>
          </cell>
          <cell r="F14">
            <v>10.326000000000001</v>
          </cell>
          <cell r="G14">
            <v>3.589</v>
          </cell>
          <cell r="H14">
            <v>7.35</v>
          </cell>
          <cell r="I14">
            <v>42.622999999999998</v>
          </cell>
          <cell r="J14">
            <v>511.62100000000004</v>
          </cell>
          <cell r="R14">
            <v>0</v>
          </cell>
          <cell r="S14">
            <v>0</v>
          </cell>
          <cell r="U14">
            <v>33.100999999999999</v>
          </cell>
          <cell r="V14">
            <v>18.325469999999999</v>
          </cell>
          <cell r="W14">
            <v>13.0022</v>
          </cell>
          <cell r="X14">
            <v>32.0428</v>
          </cell>
          <cell r="Y14">
            <v>10.93125</v>
          </cell>
          <cell r="Z14">
            <v>21.954419999999999</v>
          </cell>
          <cell r="AA14">
            <v>129.35714000000002</v>
          </cell>
          <cell r="AB14">
            <v>1454.8267900000001</v>
          </cell>
          <cell r="AJ14">
            <v>0</v>
          </cell>
        </row>
        <row r="15">
          <cell r="A15">
            <v>13</v>
          </cell>
          <cell r="B15">
            <v>31</v>
          </cell>
          <cell r="C15">
            <v>12.042999999999999</v>
          </cell>
          <cell r="D15">
            <v>7.149</v>
          </cell>
          <cell r="E15">
            <v>4.5890000000000004</v>
          </cell>
          <cell r="F15">
            <v>11.089</v>
          </cell>
          <cell r="G15">
            <v>3.8010000000000002</v>
          </cell>
          <cell r="H15">
            <v>7.4550000000000001</v>
          </cell>
          <cell r="I15">
            <v>46.125999999999998</v>
          </cell>
          <cell r="J15">
            <v>557.74700000000007</v>
          </cell>
          <cell r="R15">
            <v>0</v>
          </cell>
          <cell r="S15">
            <v>0</v>
          </cell>
          <cell r="U15">
            <v>35.558</v>
          </cell>
          <cell r="V15">
            <v>18.717549999999999</v>
          </cell>
          <cell r="W15">
            <v>13.35924</v>
          </cell>
          <cell r="X15">
            <v>33.152299999999997</v>
          </cell>
          <cell r="Y15">
            <v>11.535259999999999</v>
          </cell>
          <cell r="Z15">
            <v>20.714459999999999</v>
          </cell>
          <cell r="AA15">
            <v>133.03680999999997</v>
          </cell>
          <cell r="AB15">
            <v>1587.8636000000001</v>
          </cell>
          <cell r="AJ15">
            <v>0</v>
          </cell>
        </row>
        <row r="16">
          <cell r="A16">
            <v>14</v>
          </cell>
          <cell r="B16">
            <v>7</v>
          </cell>
          <cell r="C16">
            <v>10.135</v>
          </cell>
          <cell r="D16">
            <v>6.4160000000000004</v>
          </cell>
          <cell r="E16">
            <v>3.94</v>
          </cell>
          <cell r="F16">
            <v>10.19</v>
          </cell>
          <cell r="G16">
            <v>3.8820000000000001</v>
          </cell>
          <cell r="H16">
            <v>6.8630000000000004</v>
          </cell>
          <cell r="I16">
            <v>41.426000000000002</v>
          </cell>
          <cell r="J16">
            <v>599.17300000000012</v>
          </cell>
          <cell r="R16">
            <v>0</v>
          </cell>
          <cell r="S16">
            <v>0</v>
          </cell>
          <cell r="U16">
            <v>31.686</v>
          </cell>
          <cell r="V16">
            <v>18.060390000000002</v>
          </cell>
          <cell r="W16">
            <v>12.720319999999999</v>
          </cell>
          <cell r="X16">
            <v>32.156550000000003</v>
          </cell>
          <cell r="Y16">
            <v>12.133599999999999</v>
          </cell>
          <cell r="Z16">
            <v>20.757629999999999</v>
          </cell>
          <cell r="AA16">
            <v>127.51449000000002</v>
          </cell>
          <cell r="AB16">
            <v>1715.3780900000002</v>
          </cell>
          <cell r="AJ16">
            <v>0</v>
          </cell>
        </row>
        <row r="17">
          <cell r="A17">
            <v>15</v>
          </cell>
          <cell r="B17">
            <v>14</v>
          </cell>
          <cell r="C17">
            <v>10.134</v>
          </cell>
          <cell r="D17">
            <v>6.3730000000000002</v>
          </cell>
          <cell r="E17">
            <v>3.94</v>
          </cell>
          <cell r="F17">
            <v>9.7829999999999995</v>
          </cell>
          <cell r="G17">
            <v>3.798</v>
          </cell>
          <cell r="H17">
            <v>6.6890000000000001</v>
          </cell>
          <cell r="I17">
            <v>40.717000000000006</v>
          </cell>
          <cell r="J17">
            <v>639.8900000000001</v>
          </cell>
          <cell r="R17">
            <v>0</v>
          </cell>
          <cell r="S17">
            <v>0</v>
          </cell>
          <cell r="U17">
            <v>31.059000000000001</v>
          </cell>
          <cell r="V17">
            <v>17.115069999999999</v>
          </cell>
          <cell r="W17">
            <v>12.521610000000001</v>
          </cell>
          <cell r="X17">
            <v>30.618600000000001</v>
          </cell>
          <cell r="Y17">
            <v>12.384119999999999</v>
          </cell>
          <cell r="Z17">
            <v>19.474630000000001</v>
          </cell>
          <cell r="AA17">
            <v>123.17303</v>
          </cell>
          <cell r="AB17">
            <v>1838.5511200000001</v>
          </cell>
          <cell r="AJ17">
            <v>0</v>
          </cell>
        </row>
        <row r="18">
          <cell r="A18">
            <v>16</v>
          </cell>
          <cell r="B18">
            <v>21</v>
          </cell>
          <cell r="C18">
            <v>9.9570000000000007</v>
          </cell>
          <cell r="D18">
            <v>6.22</v>
          </cell>
          <cell r="E18">
            <v>3.8719999999999999</v>
          </cell>
          <cell r="F18">
            <v>9.6460000000000008</v>
          </cell>
          <cell r="G18">
            <v>3.5939999999999999</v>
          </cell>
          <cell r="H18">
            <v>6.8419999999999996</v>
          </cell>
          <cell r="I18">
            <v>40.131</v>
          </cell>
          <cell r="J18">
            <v>680.02100000000007</v>
          </cell>
          <cell r="R18">
            <v>0</v>
          </cell>
          <cell r="S18">
            <v>0</v>
          </cell>
          <cell r="U18">
            <v>30.427</v>
          </cell>
          <cell r="V18">
            <v>16.747209999999999</v>
          </cell>
          <cell r="W18">
            <v>12.235910000000001</v>
          </cell>
          <cell r="X18">
            <v>29.744700000000002</v>
          </cell>
          <cell r="Y18">
            <v>11.60585</v>
          </cell>
          <cell r="Z18">
            <v>20.121089999999999</v>
          </cell>
          <cell r="AA18">
            <v>120.88176</v>
          </cell>
          <cell r="AB18">
            <v>1959.4328800000001</v>
          </cell>
          <cell r="AJ18">
            <v>0</v>
          </cell>
        </row>
        <row r="19">
          <cell r="A19">
            <v>17</v>
          </cell>
          <cell r="B19">
            <v>28</v>
          </cell>
          <cell r="C19">
            <v>9.9220000000000006</v>
          </cell>
          <cell r="D19">
            <v>6.1050000000000004</v>
          </cell>
          <cell r="E19">
            <v>3.9020000000000001</v>
          </cell>
          <cell r="F19">
            <v>9.3320000000000007</v>
          </cell>
          <cell r="G19">
            <v>3.415</v>
          </cell>
          <cell r="H19">
            <v>6.8319999999999999</v>
          </cell>
          <cell r="I19">
            <v>39.508000000000003</v>
          </cell>
          <cell r="J19">
            <v>719.52900000000011</v>
          </cell>
          <cell r="R19">
            <v>0</v>
          </cell>
          <cell r="S19">
            <v>0</v>
          </cell>
          <cell r="U19">
            <v>31.129000000000001</v>
          </cell>
          <cell r="V19">
            <v>16.549340000000001</v>
          </cell>
          <cell r="W19">
            <v>12.157450000000001</v>
          </cell>
          <cell r="X19">
            <v>29.274999999999999</v>
          </cell>
          <cell r="Y19">
            <v>10.717639999999999</v>
          </cell>
          <cell r="Z19">
            <v>20.052420000000001</v>
          </cell>
          <cell r="AA19">
            <v>119.88085000000001</v>
          </cell>
          <cell r="AB19">
            <v>2079.3137299999999</v>
          </cell>
          <cell r="AJ19">
            <v>0</v>
          </cell>
        </row>
        <row r="20">
          <cell r="A20">
            <v>18</v>
          </cell>
          <cell r="B20">
            <v>5</v>
          </cell>
          <cell r="C20">
            <v>12.678000000000001</v>
          </cell>
          <cell r="D20">
            <v>7.8239999999999998</v>
          </cell>
          <cell r="E20">
            <v>6.266</v>
          </cell>
          <cell r="F20">
            <v>11.994999999999999</v>
          </cell>
          <cell r="G20">
            <v>4.8390000000000004</v>
          </cell>
          <cell r="H20">
            <v>8.6869999999999994</v>
          </cell>
          <cell r="I20">
            <v>52.288999999999994</v>
          </cell>
          <cell r="J20">
            <v>771.8180000000001</v>
          </cell>
          <cell r="R20">
            <v>0</v>
          </cell>
          <cell r="S20">
            <v>0</v>
          </cell>
          <cell r="U20">
            <v>40.008000000000003</v>
          </cell>
          <cell r="V20">
            <v>21.745429999999999</v>
          </cell>
          <cell r="W20">
            <v>19.40278</v>
          </cell>
          <cell r="X20">
            <v>38.256999999999998</v>
          </cell>
          <cell r="Y20">
            <v>15.318479999999999</v>
          </cell>
          <cell r="Z20">
            <v>25.59599</v>
          </cell>
          <cell r="AA20">
            <v>160.32767999999999</v>
          </cell>
          <cell r="AB20">
            <v>2239.6414099999997</v>
          </cell>
          <cell r="AJ20">
            <v>0</v>
          </cell>
        </row>
        <row r="21">
          <cell r="A21">
            <v>19</v>
          </cell>
          <cell r="B21">
            <v>12</v>
          </cell>
          <cell r="C21">
            <v>18.539000000000001</v>
          </cell>
          <cell r="D21">
            <v>13.425000000000001</v>
          </cell>
          <cell r="E21">
            <v>7.3470000000000004</v>
          </cell>
          <cell r="F21">
            <v>17.628</v>
          </cell>
          <cell r="G21">
            <v>7.7519999999999998</v>
          </cell>
          <cell r="H21">
            <v>13.3</v>
          </cell>
          <cell r="I21">
            <v>77.991</v>
          </cell>
          <cell r="J21">
            <v>849.80900000000008</v>
          </cell>
          <cell r="R21">
            <v>0</v>
          </cell>
          <cell r="S21">
            <v>0</v>
          </cell>
          <cell r="U21">
            <v>60.298000000000002</v>
          </cell>
          <cell r="V21">
            <v>38.652329999999999</v>
          </cell>
          <cell r="W21">
            <v>23.775729999999999</v>
          </cell>
          <cell r="X21">
            <v>56.953600000000002</v>
          </cell>
          <cell r="Y21">
            <v>25.284960000000002</v>
          </cell>
          <cell r="Z21">
            <v>40.226660000000003</v>
          </cell>
          <cell r="AA21">
            <v>245.19128000000003</v>
          </cell>
          <cell r="AB21">
            <v>2484.8326899999997</v>
          </cell>
          <cell r="AJ21">
            <v>0</v>
          </cell>
        </row>
        <row r="22">
          <cell r="A22">
            <v>20</v>
          </cell>
          <cell r="B22">
            <v>19</v>
          </cell>
          <cell r="C22">
            <v>10.46</v>
          </cell>
          <cell r="D22">
            <v>6.97</v>
          </cell>
          <cell r="E22">
            <v>4.1379999999999999</v>
          </cell>
          <cell r="F22">
            <v>9.7170000000000005</v>
          </cell>
          <cell r="G22">
            <v>4.33</v>
          </cell>
          <cell r="H22">
            <v>7.7679999999999998</v>
          </cell>
          <cell r="I22">
            <v>43.382999999999996</v>
          </cell>
          <cell r="J22">
            <v>893.19200000000012</v>
          </cell>
          <cell r="R22">
            <v>0</v>
          </cell>
          <cell r="S22">
            <v>0</v>
          </cell>
          <cell r="U22">
            <v>33.697000000000003</v>
          </cell>
          <cell r="V22">
            <v>19.525680000000001</v>
          </cell>
          <cell r="W22">
            <v>12.96359</v>
          </cell>
          <cell r="X22">
            <v>31.206900000000001</v>
          </cell>
          <cell r="Y22">
            <v>13.992369999999999</v>
          </cell>
          <cell r="Z22">
            <v>22.957630000000002</v>
          </cell>
          <cell r="AA22">
            <v>134.34317000000001</v>
          </cell>
          <cell r="AB22">
            <v>2619.1758599999998</v>
          </cell>
          <cell r="AJ22">
            <v>0</v>
          </cell>
        </row>
        <row r="23">
          <cell r="A23">
            <v>21</v>
          </cell>
          <cell r="B23">
            <v>26</v>
          </cell>
          <cell r="C23">
            <v>9.7970000000000006</v>
          </cell>
          <cell r="D23">
            <v>6.0759999999999996</v>
          </cell>
          <cell r="E23">
            <v>3.5390000000000001</v>
          </cell>
          <cell r="F23">
            <v>9.0190000000000001</v>
          </cell>
          <cell r="G23">
            <v>3.6709999999999998</v>
          </cell>
          <cell r="H23">
            <v>6.6210000000000004</v>
          </cell>
          <cell r="I23">
            <v>38.723000000000006</v>
          </cell>
          <cell r="J23">
            <v>931.91500000000008</v>
          </cell>
          <cell r="R23">
            <v>0</v>
          </cell>
          <cell r="S23">
            <v>0</v>
          </cell>
          <cell r="U23">
            <v>29.425681999999998</v>
          </cell>
          <cell r="V23">
            <v>16.198215999999999</v>
          </cell>
          <cell r="W23">
            <v>10.863151</v>
          </cell>
          <cell r="X23">
            <v>27.225709999999999</v>
          </cell>
          <cell r="Y23">
            <v>11.217639</v>
          </cell>
          <cell r="Z23">
            <v>18.540402</v>
          </cell>
          <cell r="AA23">
            <v>113.47080000000001</v>
          </cell>
          <cell r="AB23">
            <v>2732.6466599999999</v>
          </cell>
          <cell r="AJ23">
            <v>0</v>
          </cell>
        </row>
        <row r="24">
          <cell r="A24">
            <v>22</v>
          </cell>
          <cell r="B24">
            <v>2</v>
          </cell>
          <cell r="C24">
            <v>10.246</v>
          </cell>
          <cell r="D24">
            <v>6.2149999999999999</v>
          </cell>
          <cell r="E24">
            <v>3.7149999999999999</v>
          </cell>
          <cell r="F24">
            <v>9.3149999999999995</v>
          </cell>
          <cell r="G24">
            <v>4.0990000000000002</v>
          </cell>
          <cell r="H24">
            <v>6.7009999999999996</v>
          </cell>
          <cell r="I24">
            <v>40.291000000000004</v>
          </cell>
          <cell r="J24">
            <v>972.20600000000013</v>
          </cell>
          <cell r="R24">
            <v>0</v>
          </cell>
          <cell r="S24">
            <v>0</v>
          </cell>
          <cell r="U24">
            <v>29.99042</v>
          </cell>
          <cell r="V24">
            <v>15.60848</v>
          </cell>
          <cell r="W24">
            <v>10.9063</v>
          </cell>
          <cell r="X24">
            <v>27.029450000000001</v>
          </cell>
          <cell r="Y24">
            <v>12.607290000000001</v>
          </cell>
          <cell r="Z24">
            <v>18.46191</v>
          </cell>
          <cell r="AA24">
            <v>114.60385000000001</v>
          </cell>
          <cell r="AB24">
            <v>2847.2505099999998</v>
          </cell>
          <cell r="AJ24">
            <v>0</v>
          </cell>
        </row>
        <row r="25">
          <cell r="A25">
            <v>23</v>
          </cell>
          <cell r="B25">
            <v>9</v>
          </cell>
          <cell r="C25">
            <v>9.6910000000000007</v>
          </cell>
          <cell r="D25">
            <v>5.9219999999999997</v>
          </cell>
          <cell r="E25">
            <v>3.73</v>
          </cell>
          <cell r="F25">
            <v>9.173</v>
          </cell>
          <cell r="G25">
            <v>4.3140000000000001</v>
          </cell>
          <cell r="H25">
            <v>6.3479999999999999</v>
          </cell>
          <cell r="I25">
            <v>39.177999999999997</v>
          </cell>
          <cell r="J25">
            <v>1011.3840000000001</v>
          </cell>
          <cell r="R25">
            <v>0</v>
          </cell>
          <cell r="S25">
            <v>0</v>
          </cell>
          <cell r="U25">
            <v>28.714585</v>
          </cell>
          <cell r="V25">
            <v>15.683149999999999</v>
          </cell>
          <cell r="W25">
            <v>11.427096000000001</v>
          </cell>
          <cell r="X25">
            <v>27.309985000000001</v>
          </cell>
          <cell r="Y25">
            <v>13.134304</v>
          </cell>
          <cell r="Z25">
            <v>17.631371000000001</v>
          </cell>
          <cell r="AA25">
            <v>113.900491</v>
          </cell>
          <cell r="AB25">
            <v>2961.1510009999997</v>
          </cell>
          <cell r="AJ25">
            <v>0</v>
          </cell>
        </row>
        <row r="26">
          <cell r="A26">
            <v>24</v>
          </cell>
          <cell r="B26">
            <v>16</v>
          </cell>
          <cell r="I26">
            <v>0</v>
          </cell>
          <cell r="J26">
            <v>1011.3840000000001</v>
          </cell>
          <cell r="R26">
            <v>0</v>
          </cell>
          <cell r="S26">
            <v>0</v>
          </cell>
          <cell r="AA26">
            <v>0</v>
          </cell>
          <cell r="AB26">
            <v>2961.1510009999997</v>
          </cell>
          <cell r="AJ26">
            <v>0</v>
          </cell>
        </row>
        <row r="27">
          <cell r="A27">
            <v>25</v>
          </cell>
          <cell r="B27">
            <v>23</v>
          </cell>
          <cell r="I27">
            <v>0</v>
          </cell>
          <cell r="J27">
            <v>1011.3840000000001</v>
          </cell>
          <cell r="R27">
            <v>0</v>
          </cell>
          <cell r="S27">
            <v>0</v>
          </cell>
          <cell r="AA27">
            <v>0</v>
          </cell>
          <cell r="AB27">
            <v>2961.1510009999997</v>
          </cell>
          <cell r="AJ27">
            <v>0</v>
          </cell>
        </row>
        <row r="28">
          <cell r="A28">
            <v>26</v>
          </cell>
          <cell r="B28">
            <v>30</v>
          </cell>
          <cell r="I28">
            <v>0</v>
          </cell>
          <cell r="J28">
            <v>1011.3840000000001</v>
          </cell>
          <cell r="R28">
            <v>0</v>
          </cell>
          <cell r="S28">
            <v>0</v>
          </cell>
          <cell r="AA28">
            <v>0</v>
          </cell>
          <cell r="AB28">
            <v>2961.1510009999997</v>
          </cell>
          <cell r="AJ28">
            <v>0</v>
          </cell>
        </row>
        <row r="29">
          <cell r="A29">
            <v>27</v>
          </cell>
          <cell r="B29">
            <v>7</v>
          </cell>
          <cell r="I29">
            <v>0</v>
          </cell>
          <cell r="J29">
            <v>1011.3840000000001</v>
          </cell>
          <cell r="R29">
            <v>0</v>
          </cell>
          <cell r="S29">
            <v>0</v>
          </cell>
          <cell r="AA29">
            <v>0</v>
          </cell>
          <cell r="AB29">
            <v>2961.1510009999997</v>
          </cell>
          <cell r="AJ29">
            <v>0</v>
          </cell>
        </row>
        <row r="30">
          <cell r="A30">
            <v>28</v>
          </cell>
          <cell r="B30">
            <v>14</v>
          </cell>
          <cell r="I30">
            <v>0</v>
          </cell>
          <cell r="J30">
            <v>1011.3840000000001</v>
          </cell>
          <cell r="R30">
            <v>0</v>
          </cell>
          <cell r="S30">
            <v>0</v>
          </cell>
          <cell r="AA30">
            <v>0</v>
          </cell>
          <cell r="AB30">
            <v>2961.1510009999997</v>
          </cell>
          <cell r="AJ30">
            <v>0</v>
          </cell>
        </row>
        <row r="31">
          <cell r="A31">
            <v>29</v>
          </cell>
          <cell r="B31">
            <v>21</v>
          </cell>
          <cell r="I31">
            <v>0</v>
          </cell>
          <cell r="J31">
            <v>1011.3840000000001</v>
          </cell>
          <cell r="R31">
            <v>0</v>
          </cell>
          <cell r="S31">
            <v>0</v>
          </cell>
          <cell r="AA31">
            <v>0</v>
          </cell>
          <cell r="AB31">
            <v>2961.1510009999997</v>
          </cell>
          <cell r="AJ31">
            <v>0</v>
          </cell>
        </row>
        <row r="32">
          <cell r="A32">
            <v>30</v>
          </cell>
          <cell r="B32">
            <v>28</v>
          </cell>
          <cell r="I32">
            <v>0</v>
          </cell>
          <cell r="J32">
            <v>1011.3840000000001</v>
          </cell>
          <cell r="R32">
            <v>0</v>
          </cell>
          <cell r="S32">
            <v>0</v>
          </cell>
          <cell r="AA32">
            <v>0</v>
          </cell>
          <cell r="AB32">
            <v>2961.1510009999997</v>
          </cell>
          <cell r="AJ32">
            <v>0</v>
          </cell>
        </row>
        <row r="33">
          <cell r="A33">
            <v>31</v>
          </cell>
          <cell r="B33">
            <v>4</v>
          </cell>
          <cell r="I33">
            <v>0</v>
          </cell>
          <cell r="J33">
            <v>1011.3840000000001</v>
          </cell>
          <cell r="R33">
            <v>0</v>
          </cell>
          <cell r="S33">
            <v>0</v>
          </cell>
          <cell r="AA33">
            <v>0</v>
          </cell>
          <cell r="AB33">
            <v>2961.1510009999997</v>
          </cell>
          <cell r="AJ33">
            <v>0</v>
          </cell>
        </row>
        <row r="34">
          <cell r="A34">
            <v>32</v>
          </cell>
          <cell r="B34">
            <v>11</v>
          </cell>
          <cell r="I34">
            <v>0</v>
          </cell>
          <cell r="J34">
            <v>1011.3840000000001</v>
          </cell>
          <cell r="R34">
            <v>0</v>
          </cell>
          <cell r="S34">
            <v>0</v>
          </cell>
          <cell r="AA34">
            <v>0</v>
          </cell>
          <cell r="AB34">
            <v>2961.1510009999997</v>
          </cell>
          <cell r="AJ34">
            <v>0</v>
          </cell>
        </row>
        <row r="35">
          <cell r="A35">
            <v>33</v>
          </cell>
          <cell r="B35">
            <v>18</v>
          </cell>
          <cell r="I35">
            <v>0</v>
          </cell>
          <cell r="J35">
            <v>1011.3840000000001</v>
          </cell>
          <cell r="R35">
            <v>0</v>
          </cell>
          <cell r="S35">
            <v>0</v>
          </cell>
          <cell r="AA35">
            <v>0</v>
          </cell>
          <cell r="AB35">
            <v>2961.1510009999997</v>
          </cell>
          <cell r="AJ35">
            <v>0</v>
          </cell>
        </row>
        <row r="36">
          <cell r="A36">
            <v>34</v>
          </cell>
          <cell r="B36">
            <v>25</v>
          </cell>
          <cell r="I36">
            <v>0</v>
          </cell>
          <cell r="J36">
            <v>1011.3840000000001</v>
          </cell>
          <cell r="R36">
            <v>0</v>
          </cell>
          <cell r="S36">
            <v>0</v>
          </cell>
          <cell r="AA36">
            <v>0</v>
          </cell>
          <cell r="AB36">
            <v>2961.1510009999997</v>
          </cell>
          <cell r="AJ36">
            <v>0</v>
          </cell>
        </row>
        <row r="37">
          <cell r="A37">
            <v>35</v>
          </cell>
          <cell r="B37">
            <v>1</v>
          </cell>
          <cell r="I37">
            <v>0</v>
          </cell>
          <cell r="J37">
            <v>1011.3840000000001</v>
          </cell>
          <cell r="R37">
            <v>0</v>
          </cell>
          <cell r="S37">
            <v>0</v>
          </cell>
          <cell r="AA37">
            <v>0</v>
          </cell>
          <cell r="AB37">
            <v>2961.1510009999997</v>
          </cell>
          <cell r="AJ37">
            <v>0</v>
          </cell>
        </row>
        <row r="38">
          <cell r="A38">
            <v>36</v>
          </cell>
          <cell r="B38">
            <v>8</v>
          </cell>
          <cell r="I38">
            <v>0</v>
          </cell>
          <cell r="J38">
            <v>1011.3840000000001</v>
          </cell>
          <cell r="R38">
            <v>0</v>
          </cell>
          <cell r="S38">
            <v>0</v>
          </cell>
          <cell r="AA38">
            <v>0</v>
          </cell>
          <cell r="AB38">
            <v>2961.1510009999997</v>
          </cell>
          <cell r="AJ38">
            <v>0</v>
          </cell>
        </row>
        <row r="39">
          <cell r="A39">
            <v>37</v>
          </cell>
          <cell r="B39">
            <v>15</v>
          </cell>
          <cell r="I39">
            <v>0</v>
          </cell>
          <cell r="J39">
            <v>1011.3840000000001</v>
          </cell>
          <cell r="R39">
            <v>0</v>
          </cell>
          <cell r="S39">
            <v>0</v>
          </cell>
          <cell r="AA39">
            <v>0</v>
          </cell>
          <cell r="AB39">
            <v>2961.1510009999997</v>
          </cell>
          <cell r="AJ39">
            <v>0</v>
          </cell>
        </row>
        <row r="40">
          <cell r="A40">
            <v>38</v>
          </cell>
          <cell r="B40">
            <v>22</v>
          </cell>
          <cell r="I40">
            <v>0</v>
          </cell>
          <cell r="J40">
            <v>1011.3840000000001</v>
          </cell>
          <cell r="R40">
            <v>0</v>
          </cell>
          <cell r="S40">
            <v>0</v>
          </cell>
          <cell r="AA40">
            <v>0</v>
          </cell>
          <cell r="AB40">
            <v>2961.1510009999997</v>
          </cell>
          <cell r="AJ40">
            <v>0</v>
          </cell>
        </row>
        <row r="41">
          <cell r="A41">
            <v>39</v>
          </cell>
          <cell r="B41">
            <v>29</v>
          </cell>
          <cell r="I41">
            <v>0</v>
          </cell>
          <cell r="J41">
            <v>1011.3840000000001</v>
          </cell>
          <cell r="R41">
            <v>0</v>
          </cell>
          <cell r="S41">
            <v>0</v>
          </cell>
          <cell r="AA41">
            <v>0</v>
          </cell>
          <cell r="AB41">
            <v>2961.1510009999997</v>
          </cell>
          <cell r="AJ41">
            <v>0</v>
          </cell>
        </row>
        <row r="42">
          <cell r="A42">
            <v>40</v>
          </cell>
          <cell r="B42">
            <v>6</v>
          </cell>
          <cell r="I42">
            <v>0</v>
          </cell>
          <cell r="J42">
            <v>1011.3840000000001</v>
          </cell>
          <cell r="R42">
            <v>0</v>
          </cell>
          <cell r="S42">
            <v>0</v>
          </cell>
          <cell r="AA42">
            <v>0</v>
          </cell>
          <cell r="AB42">
            <v>2961.1510009999997</v>
          </cell>
          <cell r="AJ42">
            <v>0</v>
          </cell>
        </row>
        <row r="43">
          <cell r="A43">
            <v>41</v>
          </cell>
          <cell r="B43">
            <v>13</v>
          </cell>
          <cell r="I43">
            <v>0</v>
          </cell>
          <cell r="J43">
            <v>1011.3840000000001</v>
          </cell>
          <cell r="R43">
            <v>0</v>
          </cell>
          <cell r="S43">
            <v>0</v>
          </cell>
          <cell r="AA43">
            <v>0</v>
          </cell>
          <cell r="AB43">
            <v>2961.1510009999997</v>
          </cell>
          <cell r="AJ43">
            <v>0</v>
          </cell>
        </row>
        <row r="44">
          <cell r="A44">
            <v>42</v>
          </cell>
          <cell r="B44">
            <v>20</v>
          </cell>
          <cell r="I44">
            <v>0</v>
          </cell>
          <cell r="J44">
            <v>1011.3840000000001</v>
          </cell>
          <cell r="R44">
            <v>0</v>
          </cell>
          <cell r="S44">
            <v>0</v>
          </cell>
          <cell r="AA44">
            <v>0</v>
          </cell>
          <cell r="AB44">
            <v>2961.1510009999997</v>
          </cell>
          <cell r="AJ44">
            <v>0</v>
          </cell>
        </row>
        <row r="45">
          <cell r="A45">
            <v>43</v>
          </cell>
          <cell r="B45">
            <v>27</v>
          </cell>
          <cell r="I45">
            <v>0</v>
          </cell>
          <cell r="J45">
            <v>1011.3840000000001</v>
          </cell>
          <cell r="R45">
            <v>0</v>
          </cell>
          <cell r="S45">
            <v>0</v>
          </cell>
          <cell r="AA45">
            <v>0</v>
          </cell>
          <cell r="AB45">
            <v>2961.1510009999997</v>
          </cell>
          <cell r="AJ45">
            <v>0</v>
          </cell>
        </row>
        <row r="46">
          <cell r="A46">
            <v>44</v>
          </cell>
          <cell r="B46">
            <v>3</v>
          </cell>
          <cell r="I46">
            <v>0</v>
          </cell>
          <cell r="J46">
            <v>1011.3840000000001</v>
          </cell>
          <cell r="R46">
            <v>0</v>
          </cell>
          <cell r="S46">
            <v>0</v>
          </cell>
          <cell r="AA46">
            <v>0</v>
          </cell>
          <cell r="AB46">
            <v>2961.1510009999997</v>
          </cell>
          <cell r="AJ46">
            <v>0</v>
          </cell>
        </row>
        <row r="47">
          <cell r="A47">
            <v>45</v>
          </cell>
          <cell r="B47">
            <v>10</v>
          </cell>
          <cell r="I47">
            <v>0</v>
          </cell>
          <cell r="J47">
            <v>1011.3840000000001</v>
          </cell>
          <cell r="R47">
            <v>0</v>
          </cell>
          <cell r="S47">
            <v>0</v>
          </cell>
          <cell r="AA47">
            <v>0</v>
          </cell>
          <cell r="AB47">
            <v>2961.1510009999997</v>
          </cell>
          <cell r="AJ47">
            <v>0</v>
          </cell>
        </row>
        <row r="48">
          <cell r="A48">
            <v>46</v>
          </cell>
          <cell r="B48">
            <v>17</v>
          </cell>
          <cell r="I48">
            <v>0</v>
          </cell>
          <cell r="J48">
            <v>1011.3840000000001</v>
          </cell>
          <cell r="R48">
            <v>0</v>
          </cell>
          <cell r="S48">
            <v>0</v>
          </cell>
          <cell r="AA48">
            <v>0</v>
          </cell>
          <cell r="AB48">
            <v>2961.1510009999997</v>
          </cell>
          <cell r="AJ48">
            <v>0</v>
          </cell>
        </row>
        <row r="49">
          <cell r="A49">
            <v>47</v>
          </cell>
          <cell r="B49">
            <v>24</v>
          </cell>
          <cell r="I49">
            <v>0</v>
          </cell>
          <cell r="J49">
            <v>1011.3840000000001</v>
          </cell>
          <cell r="R49">
            <v>0</v>
          </cell>
          <cell r="S49">
            <v>0</v>
          </cell>
          <cell r="AA49">
            <v>0</v>
          </cell>
          <cell r="AB49">
            <v>2961.1510009999997</v>
          </cell>
          <cell r="AJ49">
            <v>0</v>
          </cell>
        </row>
        <row r="50">
          <cell r="A50">
            <v>48</v>
          </cell>
          <cell r="B50">
            <v>1</v>
          </cell>
          <cell r="I50">
            <v>0</v>
          </cell>
          <cell r="J50">
            <v>1011.3840000000001</v>
          </cell>
          <cell r="R50">
            <v>0</v>
          </cell>
          <cell r="S50">
            <v>0</v>
          </cell>
          <cell r="AA50">
            <v>0</v>
          </cell>
          <cell r="AB50">
            <v>2961.1510009999997</v>
          </cell>
          <cell r="AJ50">
            <v>0</v>
          </cell>
        </row>
        <row r="51">
          <cell r="A51">
            <v>49</v>
          </cell>
          <cell r="B51">
            <v>8</v>
          </cell>
          <cell r="I51">
            <v>0</v>
          </cell>
          <cell r="J51">
            <v>1011.3840000000001</v>
          </cell>
          <cell r="R51">
            <v>0</v>
          </cell>
          <cell r="S51">
            <v>0</v>
          </cell>
          <cell r="AA51">
            <v>0</v>
          </cell>
          <cell r="AB51">
            <v>2961.1510009999997</v>
          </cell>
          <cell r="AJ51">
            <v>0</v>
          </cell>
        </row>
        <row r="52">
          <cell r="A52">
            <v>50</v>
          </cell>
          <cell r="B52">
            <v>15</v>
          </cell>
          <cell r="I52">
            <v>0</v>
          </cell>
          <cell r="J52">
            <v>1011.3840000000001</v>
          </cell>
          <cell r="R52">
            <v>0</v>
          </cell>
          <cell r="S52">
            <v>0</v>
          </cell>
          <cell r="AA52">
            <v>0</v>
          </cell>
          <cell r="AB52">
            <v>2961.1510009999997</v>
          </cell>
          <cell r="AJ52">
            <v>0</v>
          </cell>
        </row>
        <row r="53">
          <cell r="A53">
            <v>51</v>
          </cell>
          <cell r="B53">
            <v>22</v>
          </cell>
          <cell r="I53">
            <v>0</v>
          </cell>
          <cell r="J53">
            <v>1011.3840000000001</v>
          </cell>
          <cell r="R53">
            <v>0</v>
          </cell>
          <cell r="S53">
            <v>0</v>
          </cell>
          <cell r="AA53">
            <v>0</v>
          </cell>
          <cell r="AB53">
            <v>2961.1510009999997</v>
          </cell>
          <cell r="AJ53">
            <v>0</v>
          </cell>
        </row>
        <row r="54">
          <cell r="A54">
            <v>52</v>
          </cell>
          <cell r="B54">
            <v>29</v>
          </cell>
          <cell r="I54">
            <v>0</v>
          </cell>
          <cell r="J54">
            <v>1011.3840000000001</v>
          </cell>
          <cell r="R54">
            <v>0</v>
          </cell>
          <cell r="S54">
            <v>0</v>
          </cell>
          <cell r="AA54">
            <v>0</v>
          </cell>
          <cell r="AB54">
            <v>2961.1510009999997</v>
          </cell>
          <cell r="AJ54">
            <v>0</v>
          </cell>
        </row>
      </sheetData>
      <sheetData sheetId="4" refreshError="1">
        <row r="3">
          <cell r="A3">
            <v>1</v>
          </cell>
          <cell r="B3">
            <v>6</v>
          </cell>
          <cell r="E3">
            <v>0</v>
          </cell>
          <cell r="F3">
            <v>0</v>
          </cell>
          <cell r="I3">
            <v>0</v>
          </cell>
          <cell r="J3">
            <v>0</v>
          </cell>
        </row>
        <row r="4">
          <cell r="A4">
            <v>2</v>
          </cell>
          <cell r="B4">
            <v>13</v>
          </cell>
          <cell r="E4">
            <v>0</v>
          </cell>
          <cell r="F4">
            <v>0</v>
          </cell>
          <cell r="I4">
            <v>0</v>
          </cell>
          <cell r="J4">
            <v>0</v>
          </cell>
        </row>
        <row r="5">
          <cell r="A5">
            <v>3</v>
          </cell>
          <cell r="B5">
            <v>20</v>
          </cell>
          <cell r="E5">
            <v>0</v>
          </cell>
          <cell r="F5">
            <v>0</v>
          </cell>
          <cell r="I5">
            <v>0</v>
          </cell>
          <cell r="J5">
            <v>0</v>
          </cell>
        </row>
        <row r="6">
          <cell r="A6">
            <v>4</v>
          </cell>
          <cell r="B6">
            <v>27</v>
          </cell>
          <cell r="E6">
            <v>0</v>
          </cell>
          <cell r="F6">
            <v>0</v>
          </cell>
          <cell r="I6">
            <v>0</v>
          </cell>
          <cell r="J6">
            <v>0</v>
          </cell>
        </row>
        <row r="7">
          <cell r="A7">
            <v>5</v>
          </cell>
          <cell r="B7">
            <v>3</v>
          </cell>
          <cell r="E7">
            <v>0</v>
          </cell>
          <cell r="F7">
            <v>0</v>
          </cell>
          <cell r="I7">
            <v>0</v>
          </cell>
          <cell r="J7">
            <v>0</v>
          </cell>
        </row>
        <row r="8">
          <cell r="A8">
            <v>6</v>
          </cell>
          <cell r="B8">
            <v>10</v>
          </cell>
          <cell r="E8">
            <v>0</v>
          </cell>
          <cell r="F8">
            <v>0</v>
          </cell>
          <cell r="I8">
            <v>0</v>
          </cell>
          <cell r="J8">
            <v>0</v>
          </cell>
        </row>
        <row r="9">
          <cell r="A9">
            <v>7</v>
          </cell>
          <cell r="B9">
            <v>17</v>
          </cell>
          <cell r="E9">
            <v>0</v>
          </cell>
          <cell r="F9">
            <v>0</v>
          </cell>
          <cell r="I9">
            <v>0</v>
          </cell>
          <cell r="J9">
            <v>0</v>
          </cell>
        </row>
        <row r="10">
          <cell r="A10">
            <v>8</v>
          </cell>
          <cell r="B10">
            <v>24</v>
          </cell>
          <cell r="E10">
            <v>0</v>
          </cell>
          <cell r="F10">
            <v>0</v>
          </cell>
          <cell r="I10">
            <v>0</v>
          </cell>
          <cell r="J10">
            <v>0</v>
          </cell>
        </row>
        <row r="11">
          <cell r="A11">
            <v>9</v>
          </cell>
          <cell r="B11">
            <v>3</v>
          </cell>
          <cell r="E11">
            <v>0</v>
          </cell>
          <cell r="F11">
            <v>0</v>
          </cell>
          <cell r="I11">
            <v>0</v>
          </cell>
          <cell r="J11">
            <v>0</v>
          </cell>
        </row>
        <row r="12">
          <cell r="A12">
            <v>10</v>
          </cell>
          <cell r="B12">
            <v>10</v>
          </cell>
          <cell r="E12">
            <v>0</v>
          </cell>
          <cell r="F12">
            <v>0</v>
          </cell>
          <cell r="I12">
            <v>0</v>
          </cell>
          <cell r="J12">
            <v>0</v>
          </cell>
        </row>
        <row r="13">
          <cell r="A13">
            <v>11</v>
          </cell>
          <cell r="B13">
            <v>17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</row>
        <row r="14">
          <cell r="A14">
            <v>12</v>
          </cell>
          <cell r="B14">
            <v>24</v>
          </cell>
          <cell r="E14">
            <v>0</v>
          </cell>
          <cell r="F14">
            <v>0</v>
          </cell>
          <cell r="I14">
            <v>0</v>
          </cell>
          <cell r="J14">
            <v>0</v>
          </cell>
        </row>
        <row r="15">
          <cell r="A15">
            <v>13</v>
          </cell>
          <cell r="B15">
            <v>31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</row>
        <row r="16">
          <cell r="A16">
            <v>14</v>
          </cell>
          <cell r="B16">
            <v>7</v>
          </cell>
          <cell r="E16">
            <v>0</v>
          </cell>
          <cell r="F16">
            <v>0</v>
          </cell>
          <cell r="I16">
            <v>0</v>
          </cell>
          <cell r="J16">
            <v>0</v>
          </cell>
        </row>
        <row r="17">
          <cell r="A17">
            <v>15</v>
          </cell>
          <cell r="B17">
            <v>14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</row>
        <row r="18">
          <cell r="A18">
            <v>16</v>
          </cell>
          <cell r="B18">
            <v>21</v>
          </cell>
          <cell r="E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A19">
            <v>17</v>
          </cell>
          <cell r="B19">
            <v>28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</row>
        <row r="20">
          <cell r="A20">
            <v>18</v>
          </cell>
          <cell r="B20">
            <v>5</v>
          </cell>
          <cell r="E20">
            <v>0</v>
          </cell>
          <cell r="F20">
            <v>0</v>
          </cell>
          <cell r="I20">
            <v>0</v>
          </cell>
          <cell r="J20">
            <v>0</v>
          </cell>
        </row>
        <row r="21">
          <cell r="A21">
            <v>19</v>
          </cell>
          <cell r="B21">
            <v>12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</row>
        <row r="22">
          <cell r="A22">
            <v>20</v>
          </cell>
          <cell r="B22">
            <v>19</v>
          </cell>
          <cell r="E22">
            <v>0</v>
          </cell>
          <cell r="F22">
            <v>0</v>
          </cell>
          <cell r="I22">
            <v>0</v>
          </cell>
          <cell r="J22">
            <v>0</v>
          </cell>
        </row>
        <row r="23">
          <cell r="A23">
            <v>21</v>
          </cell>
          <cell r="B23">
            <v>26</v>
          </cell>
          <cell r="D23">
            <v>-30.204999999999998</v>
          </cell>
          <cell r="E23">
            <v>0</v>
          </cell>
          <cell r="F23">
            <v>-30.204999999999998</v>
          </cell>
          <cell r="H23">
            <v>-3.548</v>
          </cell>
          <cell r="I23">
            <v>0</v>
          </cell>
          <cell r="J23">
            <v>-3.548</v>
          </cell>
        </row>
        <row r="24">
          <cell r="A24">
            <v>22</v>
          </cell>
          <cell r="B24">
            <v>2</v>
          </cell>
          <cell r="E24">
            <v>0</v>
          </cell>
          <cell r="F24">
            <v>-30.204999999999998</v>
          </cell>
          <cell r="I24">
            <v>0</v>
          </cell>
          <cell r="J24">
            <v>-3.548</v>
          </cell>
        </row>
        <row r="25">
          <cell r="A25">
            <v>23</v>
          </cell>
          <cell r="B25">
            <v>9</v>
          </cell>
          <cell r="E25">
            <v>0</v>
          </cell>
          <cell r="F25">
            <v>-30.204999999999998</v>
          </cell>
          <cell r="I25">
            <v>0</v>
          </cell>
          <cell r="J25">
            <v>-3.548</v>
          </cell>
        </row>
        <row r="26">
          <cell r="A26">
            <v>24</v>
          </cell>
          <cell r="B26">
            <v>16</v>
          </cell>
          <cell r="E26">
            <v>0</v>
          </cell>
          <cell r="F26">
            <v>-30.204999999999998</v>
          </cell>
          <cell r="I26">
            <v>0</v>
          </cell>
          <cell r="J26">
            <v>-3.548</v>
          </cell>
        </row>
        <row r="27">
          <cell r="A27">
            <v>25</v>
          </cell>
          <cell r="B27">
            <v>23</v>
          </cell>
          <cell r="E27">
            <v>0</v>
          </cell>
          <cell r="F27">
            <v>-30.204999999999998</v>
          </cell>
          <cell r="I27">
            <v>0</v>
          </cell>
          <cell r="J27">
            <v>-3.548</v>
          </cell>
        </row>
        <row r="28">
          <cell r="A28">
            <v>26</v>
          </cell>
          <cell r="B28">
            <v>30</v>
          </cell>
          <cell r="E28">
            <v>0</v>
          </cell>
          <cell r="F28">
            <v>-30.204999999999998</v>
          </cell>
          <cell r="I28">
            <v>0</v>
          </cell>
          <cell r="J28">
            <v>-3.548</v>
          </cell>
        </row>
        <row r="29">
          <cell r="A29">
            <v>27</v>
          </cell>
          <cell r="B29">
            <v>7</v>
          </cell>
          <cell r="E29">
            <v>0</v>
          </cell>
          <cell r="F29">
            <v>-30.204999999999998</v>
          </cell>
          <cell r="I29">
            <v>0</v>
          </cell>
          <cell r="J29">
            <v>-3.548</v>
          </cell>
        </row>
        <row r="30">
          <cell r="A30">
            <v>28</v>
          </cell>
          <cell r="B30">
            <v>14</v>
          </cell>
          <cell r="E30">
            <v>0</v>
          </cell>
          <cell r="F30">
            <v>-30.204999999999998</v>
          </cell>
          <cell r="I30">
            <v>0</v>
          </cell>
          <cell r="J30">
            <v>-3.548</v>
          </cell>
        </row>
        <row r="31">
          <cell r="A31">
            <v>29</v>
          </cell>
          <cell r="B31">
            <v>21</v>
          </cell>
          <cell r="E31">
            <v>0</v>
          </cell>
          <cell r="F31">
            <v>-30.204999999999998</v>
          </cell>
          <cell r="I31">
            <v>0</v>
          </cell>
          <cell r="J31">
            <v>-3.548</v>
          </cell>
        </row>
        <row r="32">
          <cell r="A32">
            <v>30</v>
          </cell>
          <cell r="B32">
            <v>28</v>
          </cell>
          <cell r="E32">
            <v>0</v>
          </cell>
          <cell r="F32">
            <v>-30.204999999999998</v>
          </cell>
          <cell r="I32">
            <v>0</v>
          </cell>
          <cell r="J32">
            <v>-3.548</v>
          </cell>
        </row>
        <row r="33">
          <cell r="A33">
            <v>31</v>
          </cell>
          <cell r="B33">
            <v>4</v>
          </cell>
          <cell r="E33">
            <v>0</v>
          </cell>
          <cell r="F33">
            <v>-30.204999999999998</v>
          </cell>
          <cell r="I33">
            <v>0</v>
          </cell>
          <cell r="J33">
            <v>-3.548</v>
          </cell>
        </row>
        <row r="34">
          <cell r="A34">
            <v>32</v>
          </cell>
          <cell r="B34">
            <v>11</v>
          </cell>
          <cell r="E34">
            <v>0</v>
          </cell>
          <cell r="F34">
            <v>-30.204999999999998</v>
          </cell>
          <cell r="I34">
            <v>0</v>
          </cell>
          <cell r="J34">
            <v>-3.548</v>
          </cell>
        </row>
        <row r="35">
          <cell r="A35">
            <v>33</v>
          </cell>
          <cell r="B35">
            <v>18</v>
          </cell>
          <cell r="E35">
            <v>0</v>
          </cell>
          <cell r="F35">
            <v>-30.204999999999998</v>
          </cell>
          <cell r="I35">
            <v>0</v>
          </cell>
          <cell r="J35">
            <v>-3.548</v>
          </cell>
        </row>
        <row r="36">
          <cell r="A36">
            <v>34</v>
          </cell>
          <cell r="B36">
            <v>25</v>
          </cell>
          <cell r="E36">
            <v>0</v>
          </cell>
          <cell r="F36">
            <v>-30.204999999999998</v>
          </cell>
          <cell r="I36">
            <v>0</v>
          </cell>
          <cell r="J36">
            <v>-3.548</v>
          </cell>
        </row>
        <row r="37">
          <cell r="A37">
            <v>35</v>
          </cell>
          <cell r="B37">
            <v>1</v>
          </cell>
          <cell r="E37">
            <v>0</v>
          </cell>
          <cell r="F37">
            <v>-30.204999999999998</v>
          </cell>
          <cell r="I37">
            <v>0</v>
          </cell>
          <cell r="J37">
            <v>-3.548</v>
          </cell>
        </row>
        <row r="38">
          <cell r="A38">
            <v>36</v>
          </cell>
          <cell r="B38">
            <v>8</v>
          </cell>
          <cell r="E38">
            <v>0</v>
          </cell>
          <cell r="F38">
            <v>-30.204999999999998</v>
          </cell>
          <cell r="I38">
            <v>0</v>
          </cell>
          <cell r="J38">
            <v>-3.548</v>
          </cell>
        </row>
        <row r="39">
          <cell r="A39">
            <v>37</v>
          </cell>
          <cell r="B39">
            <v>15</v>
          </cell>
          <cell r="E39">
            <v>0</v>
          </cell>
          <cell r="F39">
            <v>-30.204999999999998</v>
          </cell>
          <cell r="I39">
            <v>0</v>
          </cell>
          <cell r="J39">
            <v>-3.548</v>
          </cell>
        </row>
        <row r="40">
          <cell r="A40">
            <v>38</v>
          </cell>
          <cell r="B40">
            <v>22</v>
          </cell>
          <cell r="E40">
            <v>0</v>
          </cell>
          <cell r="F40">
            <v>-30.204999999999998</v>
          </cell>
          <cell r="I40">
            <v>0</v>
          </cell>
          <cell r="J40">
            <v>-3.548</v>
          </cell>
        </row>
        <row r="41">
          <cell r="A41">
            <v>39</v>
          </cell>
          <cell r="B41">
            <v>29</v>
          </cell>
          <cell r="E41">
            <v>0</v>
          </cell>
          <cell r="F41">
            <v>-30.204999999999998</v>
          </cell>
          <cell r="I41">
            <v>0</v>
          </cell>
          <cell r="J41">
            <v>-3.548</v>
          </cell>
        </row>
        <row r="42">
          <cell r="A42">
            <v>40</v>
          </cell>
          <cell r="B42">
            <v>6</v>
          </cell>
          <cell r="E42">
            <v>0</v>
          </cell>
          <cell r="F42">
            <v>-30.204999999999998</v>
          </cell>
          <cell r="I42">
            <v>0</v>
          </cell>
          <cell r="J42">
            <v>-3.548</v>
          </cell>
        </row>
        <row r="43">
          <cell r="A43">
            <v>41</v>
          </cell>
          <cell r="B43">
            <v>13</v>
          </cell>
          <cell r="E43">
            <v>0</v>
          </cell>
          <cell r="F43">
            <v>-30.204999999999998</v>
          </cell>
          <cell r="I43">
            <v>0</v>
          </cell>
          <cell r="J43">
            <v>-3.548</v>
          </cell>
        </row>
        <row r="44">
          <cell r="A44">
            <v>42</v>
          </cell>
          <cell r="B44">
            <v>20</v>
          </cell>
          <cell r="E44">
            <v>0</v>
          </cell>
          <cell r="F44">
            <v>-30.204999999999998</v>
          </cell>
          <cell r="I44">
            <v>0</v>
          </cell>
          <cell r="J44">
            <v>-3.548</v>
          </cell>
        </row>
        <row r="45">
          <cell r="A45">
            <v>43</v>
          </cell>
          <cell r="B45">
            <v>27</v>
          </cell>
          <cell r="E45">
            <v>0</v>
          </cell>
          <cell r="F45">
            <v>-30.204999999999998</v>
          </cell>
          <cell r="I45">
            <v>0</v>
          </cell>
          <cell r="J45">
            <v>-3.548</v>
          </cell>
        </row>
        <row r="46">
          <cell r="A46">
            <v>44</v>
          </cell>
          <cell r="B46">
            <v>3</v>
          </cell>
          <cell r="E46">
            <v>0</v>
          </cell>
          <cell r="F46">
            <v>-30.204999999999998</v>
          </cell>
          <cell r="I46">
            <v>0</v>
          </cell>
          <cell r="J46">
            <v>-3.548</v>
          </cell>
        </row>
        <row r="47">
          <cell r="A47">
            <v>45</v>
          </cell>
          <cell r="B47">
            <v>10</v>
          </cell>
          <cell r="E47">
            <v>0</v>
          </cell>
          <cell r="F47">
            <v>-30.204999999999998</v>
          </cell>
          <cell r="I47">
            <v>0</v>
          </cell>
          <cell r="J47">
            <v>-3.548</v>
          </cell>
        </row>
        <row r="48">
          <cell r="A48">
            <v>46</v>
          </cell>
          <cell r="B48">
            <v>17</v>
          </cell>
          <cell r="E48">
            <v>0</v>
          </cell>
          <cell r="F48">
            <v>-30.204999999999998</v>
          </cell>
          <cell r="I48">
            <v>0</v>
          </cell>
          <cell r="J48">
            <v>-3.548</v>
          </cell>
        </row>
        <row r="49">
          <cell r="A49">
            <v>47</v>
          </cell>
          <cell r="B49">
            <v>24</v>
          </cell>
          <cell r="E49">
            <v>0</v>
          </cell>
          <cell r="F49">
            <v>-30.204999999999998</v>
          </cell>
          <cell r="I49">
            <v>0</v>
          </cell>
          <cell r="J49">
            <v>-3.548</v>
          </cell>
        </row>
        <row r="50">
          <cell r="A50">
            <v>48</v>
          </cell>
          <cell r="B50">
            <v>1</v>
          </cell>
          <cell r="E50">
            <v>0</v>
          </cell>
          <cell r="F50">
            <v>-30.204999999999998</v>
          </cell>
          <cell r="I50">
            <v>0</v>
          </cell>
          <cell r="J50">
            <v>-3.548</v>
          </cell>
        </row>
        <row r="51">
          <cell r="A51">
            <v>49</v>
          </cell>
          <cell r="B51">
            <v>8</v>
          </cell>
          <cell r="E51">
            <v>0</v>
          </cell>
          <cell r="F51">
            <v>-30.204999999999998</v>
          </cell>
          <cell r="I51">
            <v>0</v>
          </cell>
          <cell r="J51">
            <v>-3.548</v>
          </cell>
        </row>
        <row r="52">
          <cell r="A52">
            <v>50</v>
          </cell>
          <cell r="B52">
            <v>15</v>
          </cell>
          <cell r="E52">
            <v>0</v>
          </cell>
          <cell r="F52">
            <v>-30.204999999999998</v>
          </cell>
          <cell r="I52">
            <v>0</v>
          </cell>
          <cell r="J52">
            <v>-3.548</v>
          </cell>
        </row>
        <row r="53">
          <cell r="A53">
            <v>51</v>
          </cell>
          <cell r="B53">
            <v>22</v>
          </cell>
          <cell r="E53">
            <v>0</v>
          </cell>
          <cell r="F53">
            <v>-30.204999999999998</v>
          </cell>
          <cell r="I53">
            <v>0</v>
          </cell>
          <cell r="J53">
            <v>-3.548</v>
          </cell>
        </row>
        <row r="54">
          <cell r="A54">
            <v>52</v>
          </cell>
          <cell r="B54">
            <v>29</v>
          </cell>
          <cell r="E54">
            <v>0</v>
          </cell>
          <cell r="F54">
            <v>-30.204999999999998</v>
          </cell>
          <cell r="I54">
            <v>0</v>
          </cell>
          <cell r="J54">
            <v>-3.548</v>
          </cell>
        </row>
        <row r="55">
          <cell r="A55">
            <v>1</v>
          </cell>
          <cell r="B55">
            <v>5</v>
          </cell>
          <cell r="E55">
            <v>0</v>
          </cell>
          <cell r="F55">
            <v>-30.204999999999998</v>
          </cell>
          <cell r="I55">
            <v>0</v>
          </cell>
          <cell r="J55">
            <v>-3.548</v>
          </cell>
        </row>
        <row r="56">
          <cell r="A56">
            <v>2</v>
          </cell>
          <cell r="B56">
            <v>12</v>
          </cell>
          <cell r="E56">
            <v>0</v>
          </cell>
          <cell r="F56">
            <v>-30.204999999999998</v>
          </cell>
          <cell r="I56">
            <v>0</v>
          </cell>
          <cell r="J56">
            <v>-3.548</v>
          </cell>
        </row>
        <row r="57">
          <cell r="A57">
            <v>3</v>
          </cell>
          <cell r="B57">
            <v>19</v>
          </cell>
          <cell r="E57">
            <v>0</v>
          </cell>
          <cell r="F57">
            <v>-30.204999999999998</v>
          </cell>
          <cell r="I57">
            <v>0</v>
          </cell>
          <cell r="J57">
            <v>-3.548</v>
          </cell>
        </row>
        <row r="58">
          <cell r="A58">
            <v>4</v>
          </cell>
          <cell r="B58">
            <v>26</v>
          </cell>
          <cell r="E58">
            <v>0</v>
          </cell>
          <cell r="F58">
            <v>-30.204999999999998</v>
          </cell>
          <cell r="I58">
            <v>0</v>
          </cell>
          <cell r="J58">
            <v>-3.548</v>
          </cell>
        </row>
        <row r="59">
          <cell r="A59">
            <v>5</v>
          </cell>
          <cell r="B59">
            <v>2</v>
          </cell>
          <cell r="E59">
            <v>0</v>
          </cell>
          <cell r="F59">
            <v>-30.204999999999998</v>
          </cell>
          <cell r="I59">
            <v>0</v>
          </cell>
          <cell r="J59">
            <v>-3.548</v>
          </cell>
        </row>
        <row r="60">
          <cell r="A60">
            <v>6</v>
          </cell>
          <cell r="B60">
            <v>9</v>
          </cell>
          <cell r="E60">
            <v>0</v>
          </cell>
          <cell r="F60">
            <v>-30.204999999999998</v>
          </cell>
          <cell r="I60">
            <v>0</v>
          </cell>
          <cell r="J60">
            <v>-3.548</v>
          </cell>
        </row>
        <row r="61">
          <cell r="A61">
            <v>7</v>
          </cell>
          <cell r="B61">
            <v>16</v>
          </cell>
          <cell r="E61">
            <v>0</v>
          </cell>
          <cell r="F61">
            <v>-30.204999999999998</v>
          </cell>
          <cell r="I61">
            <v>0</v>
          </cell>
          <cell r="J61">
            <v>-3.548</v>
          </cell>
        </row>
        <row r="62">
          <cell r="A62">
            <v>8</v>
          </cell>
          <cell r="B62">
            <v>23</v>
          </cell>
          <cell r="E62">
            <v>0</v>
          </cell>
          <cell r="F62">
            <v>-30.204999999999998</v>
          </cell>
          <cell r="I62">
            <v>0</v>
          </cell>
          <cell r="J62">
            <v>-3.548</v>
          </cell>
        </row>
        <row r="63">
          <cell r="A63">
            <v>9</v>
          </cell>
          <cell r="B63">
            <v>2</v>
          </cell>
          <cell r="E63">
            <v>0</v>
          </cell>
          <cell r="F63">
            <v>-30.204999999999998</v>
          </cell>
          <cell r="I63">
            <v>0</v>
          </cell>
          <cell r="J63">
            <v>-3.548</v>
          </cell>
        </row>
        <row r="64">
          <cell r="A64">
            <v>10</v>
          </cell>
          <cell r="B64">
            <v>9</v>
          </cell>
          <cell r="E64">
            <v>0</v>
          </cell>
          <cell r="F64">
            <v>-30.204999999999998</v>
          </cell>
          <cell r="I64">
            <v>0</v>
          </cell>
          <cell r="J64">
            <v>-3.548</v>
          </cell>
        </row>
        <row r="65">
          <cell r="A65">
            <v>11</v>
          </cell>
          <cell r="B65">
            <v>16</v>
          </cell>
          <cell r="E65">
            <v>0</v>
          </cell>
          <cell r="F65">
            <v>-30.204999999999998</v>
          </cell>
          <cell r="I65">
            <v>0</v>
          </cell>
          <cell r="J65">
            <v>-3.548</v>
          </cell>
        </row>
        <row r="66">
          <cell r="A66">
            <v>12</v>
          </cell>
          <cell r="B66">
            <v>23</v>
          </cell>
          <cell r="E66">
            <v>0</v>
          </cell>
          <cell r="F66">
            <v>-30.204999999999998</v>
          </cell>
          <cell r="I66">
            <v>0</v>
          </cell>
          <cell r="J66">
            <v>-3.548</v>
          </cell>
        </row>
        <row r="67">
          <cell r="A67">
            <v>13</v>
          </cell>
          <cell r="B67">
            <v>30</v>
          </cell>
          <cell r="E67">
            <v>0</v>
          </cell>
          <cell r="F67">
            <v>-30.204999999999998</v>
          </cell>
          <cell r="I67">
            <v>0</v>
          </cell>
          <cell r="J67">
            <v>-3.548</v>
          </cell>
        </row>
        <row r="68">
          <cell r="A68">
            <v>14</v>
          </cell>
          <cell r="B68">
            <v>6</v>
          </cell>
          <cell r="E68">
            <v>0</v>
          </cell>
          <cell r="F68">
            <v>-30.204999999999998</v>
          </cell>
          <cell r="I68">
            <v>0</v>
          </cell>
          <cell r="J68">
            <v>-3.548</v>
          </cell>
        </row>
        <row r="69">
          <cell r="A69">
            <v>15</v>
          </cell>
          <cell r="B69">
            <v>13</v>
          </cell>
          <cell r="E69">
            <v>0</v>
          </cell>
          <cell r="F69">
            <v>-30.204999999999998</v>
          </cell>
          <cell r="I69">
            <v>0</v>
          </cell>
          <cell r="J69">
            <v>-3.548</v>
          </cell>
        </row>
        <row r="70">
          <cell r="A70">
            <v>16</v>
          </cell>
          <cell r="B70">
            <v>20</v>
          </cell>
          <cell r="E70">
            <v>0</v>
          </cell>
          <cell r="F70">
            <v>-30.204999999999998</v>
          </cell>
          <cell r="I70">
            <v>0</v>
          </cell>
          <cell r="J70">
            <v>-3.548</v>
          </cell>
        </row>
        <row r="71">
          <cell r="A71">
            <v>17</v>
          </cell>
          <cell r="B71">
            <v>27</v>
          </cell>
          <cell r="E71">
            <v>0</v>
          </cell>
          <cell r="F71">
            <v>-30.204999999999998</v>
          </cell>
          <cell r="I71">
            <v>0</v>
          </cell>
          <cell r="J71">
            <v>-3.548</v>
          </cell>
        </row>
        <row r="72">
          <cell r="A72">
            <v>18</v>
          </cell>
          <cell r="B72">
            <v>4</v>
          </cell>
          <cell r="E72">
            <v>0</v>
          </cell>
          <cell r="F72">
            <v>-30.204999999999998</v>
          </cell>
          <cell r="I72">
            <v>0</v>
          </cell>
          <cell r="J72">
            <v>-3.548</v>
          </cell>
        </row>
        <row r="73">
          <cell r="A73">
            <v>19</v>
          </cell>
          <cell r="B73">
            <v>11</v>
          </cell>
          <cell r="E73">
            <v>0</v>
          </cell>
          <cell r="F73">
            <v>-30.204999999999998</v>
          </cell>
          <cell r="I73">
            <v>0</v>
          </cell>
          <cell r="J73">
            <v>-3.548</v>
          </cell>
        </row>
        <row r="74">
          <cell r="A74">
            <v>20</v>
          </cell>
          <cell r="B74">
            <v>18</v>
          </cell>
          <cell r="D74">
            <v>-61.494</v>
          </cell>
          <cell r="E74">
            <v>0</v>
          </cell>
          <cell r="F74">
            <v>-91.698999999999998</v>
          </cell>
          <cell r="H74">
            <v>-4.407</v>
          </cell>
          <cell r="I74">
            <v>0</v>
          </cell>
          <cell r="J74">
            <v>-7.9550000000000001</v>
          </cell>
        </row>
        <row r="75">
          <cell r="A75">
            <v>21</v>
          </cell>
          <cell r="B75">
            <v>25</v>
          </cell>
          <cell r="C75">
            <v>-60.5</v>
          </cell>
          <cell r="D75">
            <v>-61.494</v>
          </cell>
          <cell r="E75">
            <v>-60.5</v>
          </cell>
          <cell r="F75">
            <v>-153.19299999999998</v>
          </cell>
          <cell r="G75">
            <v>-4.2</v>
          </cell>
          <cell r="H75">
            <v>-4.444</v>
          </cell>
          <cell r="I75">
            <v>-4.2</v>
          </cell>
          <cell r="J75">
            <v>-12.399000000000001</v>
          </cell>
        </row>
        <row r="76">
          <cell r="A76">
            <v>22</v>
          </cell>
          <cell r="B76">
            <v>1</v>
          </cell>
          <cell r="E76">
            <v>-60.5</v>
          </cell>
          <cell r="F76">
            <v>-153.19299999999998</v>
          </cell>
          <cell r="I76">
            <v>-4.2</v>
          </cell>
          <cell r="J76">
            <v>-12.399000000000001</v>
          </cell>
        </row>
        <row r="77">
          <cell r="A77">
            <v>23</v>
          </cell>
          <cell r="B77">
            <v>8</v>
          </cell>
          <cell r="E77">
            <v>-60.5</v>
          </cell>
          <cell r="F77">
            <v>-153.19299999999998</v>
          </cell>
          <cell r="I77">
            <v>-4.2</v>
          </cell>
          <cell r="J77">
            <v>-12.399000000000001</v>
          </cell>
        </row>
        <row r="78">
          <cell r="A78">
            <v>24</v>
          </cell>
          <cell r="B78">
            <v>15</v>
          </cell>
          <cell r="E78">
            <v>-60.5</v>
          </cell>
          <cell r="F78">
            <v>-153.19299999999998</v>
          </cell>
          <cell r="I78">
            <v>-4.2</v>
          </cell>
          <cell r="J78">
            <v>-12.399000000000001</v>
          </cell>
        </row>
        <row r="79">
          <cell r="A79">
            <v>25</v>
          </cell>
          <cell r="B79">
            <v>22</v>
          </cell>
          <cell r="E79">
            <v>-60.5</v>
          </cell>
          <cell r="F79">
            <v>-153.19299999999998</v>
          </cell>
          <cell r="I79">
            <v>-4.2</v>
          </cell>
          <cell r="J79">
            <v>-12.399000000000001</v>
          </cell>
        </row>
        <row r="80">
          <cell r="A80">
            <v>26</v>
          </cell>
          <cell r="B80">
            <v>29</v>
          </cell>
          <cell r="E80">
            <v>-60.5</v>
          </cell>
          <cell r="F80">
            <v>-153.19299999999998</v>
          </cell>
          <cell r="I80">
            <v>-4.2</v>
          </cell>
          <cell r="J80">
            <v>-12.399000000000001</v>
          </cell>
        </row>
        <row r="81">
          <cell r="A81">
            <v>27</v>
          </cell>
          <cell r="B81">
            <v>6</v>
          </cell>
          <cell r="E81">
            <v>-60.5</v>
          </cell>
          <cell r="F81">
            <v>-153.19299999999998</v>
          </cell>
          <cell r="I81">
            <v>-4.2</v>
          </cell>
          <cell r="J81">
            <v>-12.399000000000001</v>
          </cell>
        </row>
        <row r="82">
          <cell r="A82">
            <v>28</v>
          </cell>
          <cell r="B82">
            <v>13</v>
          </cell>
          <cell r="E82">
            <v>-60.5</v>
          </cell>
          <cell r="F82">
            <v>-153.19299999999998</v>
          </cell>
          <cell r="I82">
            <v>-4.2</v>
          </cell>
          <cell r="J82">
            <v>-12.399000000000001</v>
          </cell>
        </row>
        <row r="83">
          <cell r="A83">
            <v>29</v>
          </cell>
          <cell r="B83">
            <v>20</v>
          </cell>
          <cell r="E83">
            <v>-60.5</v>
          </cell>
          <cell r="F83">
            <v>-153.19299999999998</v>
          </cell>
          <cell r="I83">
            <v>-4.2</v>
          </cell>
          <cell r="J83">
            <v>-12.399000000000001</v>
          </cell>
        </row>
        <row r="84">
          <cell r="A84">
            <v>30</v>
          </cell>
          <cell r="B84">
            <v>27</v>
          </cell>
          <cell r="E84">
            <v>-60.5</v>
          </cell>
          <cell r="F84">
            <v>-153.19299999999998</v>
          </cell>
          <cell r="I84">
            <v>-4.2</v>
          </cell>
          <cell r="J84">
            <v>-12.399000000000001</v>
          </cell>
        </row>
        <row r="85">
          <cell r="A85">
            <v>31</v>
          </cell>
          <cell r="B85">
            <v>3</v>
          </cell>
          <cell r="E85">
            <v>-60.5</v>
          </cell>
          <cell r="F85">
            <v>-153.19299999999998</v>
          </cell>
          <cell r="I85">
            <v>-4.2</v>
          </cell>
          <cell r="J85">
            <v>-12.399000000000001</v>
          </cell>
        </row>
        <row r="86">
          <cell r="A86">
            <v>32</v>
          </cell>
          <cell r="B86">
            <v>10</v>
          </cell>
          <cell r="E86">
            <v>-60.5</v>
          </cell>
          <cell r="F86">
            <v>-153.19299999999998</v>
          </cell>
          <cell r="I86">
            <v>-4.2</v>
          </cell>
          <cell r="J86">
            <v>-12.399000000000001</v>
          </cell>
        </row>
        <row r="87">
          <cell r="A87">
            <v>33</v>
          </cell>
          <cell r="B87">
            <v>17</v>
          </cell>
          <cell r="E87">
            <v>-60.5</v>
          </cell>
          <cell r="F87">
            <v>-153.19299999999998</v>
          </cell>
          <cell r="I87">
            <v>-4.2</v>
          </cell>
          <cell r="J87">
            <v>-12.399000000000001</v>
          </cell>
        </row>
        <row r="88">
          <cell r="A88">
            <v>34</v>
          </cell>
          <cell r="B88">
            <v>24</v>
          </cell>
          <cell r="E88">
            <v>-60.5</v>
          </cell>
          <cell r="F88">
            <v>-153.19299999999998</v>
          </cell>
          <cell r="I88">
            <v>-4.2</v>
          </cell>
          <cell r="J88">
            <v>-12.399000000000001</v>
          </cell>
        </row>
        <row r="89">
          <cell r="A89">
            <v>35</v>
          </cell>
          <cell r="B89">
            <v>31</v>
          </cell>
          <cell r="E89">
            <v>-60.5</v>
          </cell>
          <cell r="F89">
            <v>-153.19299999999998</v>
          </cell>
          <cell r="I89">
            <v>-4.2</v>
          </cell>
          <cell r="J89">
            <v>-12.399000000000001</v>
          </cell>
        </row>
        <row r="90">
          <cell r="A90">
            <v>36</v>
          </cell>
          <cell r="B90">
            <v>7</v>
          </cell>
          <cell r="E90">
            <v>-60.5</v>
          </cell>
          <cell r="F90">
            <v>-153.19299999999998</v>
          </cell>
          <cell r="I90">
            <v>-4.2</v>
          </cell>
          <cell r="J90">
            <v>-12.399000000000001</v>
          </cell>
        </row>
        <row r="91">
          <cell r="A91">
            <v>37</v>
          </cell>
          <cell r="B91">
            <v>14</v>
          </cell>
          <cell r="E91">
            <v>-60.5</v>
          </cell>
          <cell r="F91">
            <v>-153.19299999999998</v>
          </cell>
          <cell r="I91">
            <v>-4.2</v>
          </cell>
          <cell r="J91">
            <v>-12.399000000000001</v>
          </cell>
        </row>
        <row r="92">
          <cell r="A92">
            <v>38</v>
          </cell>
          <cell r="B92">
            <v>21</v>
          </cell>
          <cell r="E92">
            <v>-60.5</v>
          </cell>
          <cell r="F92">
            <v>-153.19299999999998</v>
          </cell>
          <cell r="I92">
            <v>-4.2</v>
          </cell>
          <cell r="J92">
            <v>-12.399000000000001</v>
          </cell>
        </row>
        <row r="93">
          <cell r="A93">
            <v>39</v>
          </cell>
          <cell r="B93">
            <v>28</v>
          </cell>
          <cell r="E93">
            <v>-60.5</v>
          </cell>
          <cell r="F93">
            <v>-153.19299999999998</v>
          </cell>
          <cell r="I93">
            <v>-4.2</v>
          </cell>
          <cell r="J93">
            <v>-12.399000000000001</v>
          </cell>
        </row>
        <row r="94">
          <cell r="A94">
            <v>40</v>
          </cell>
          <cell r="B94">
            <v>5</v>
          </cell>
          <cell r="E94">
            <v>-60.5</v>
          </cell>
          <cell r="F94">
            <v>-153.19299999999998</v>
          </cell>
          <cell r="I94">
            <v>-4.2</v>
          </cell>
          <cell r="J94">
            <v>-12.399000000000001</v>
          </cell>
        </row>
        <row r="95">
          <cell r="A95">
            <v>41</v>
          </cell>
          <cell r="B95">
            <v>12</v>
          </cell>
          <cell r="E95">
            <v>-60.5</v>
          </cell>
          <cell r="F95">
            <v>-153.19299999999998</v>
          </cell>
          <cell r="I95">
            <v>-4.2</v>
          </cell>
          <cell r="J95">
            <v>-12.399000000000001</v>
          </cell>
        </row>
        <row r="96">
          <cell r="A96">
            <v>42</v>
          </cell>
          <cell r="B96">
            <v>19</v>
          </cell>
          <cell r="E96">
            <v>-60.5</v>
          </cell>
          <cell r="F96">
            <v>-153.19299999999998</v>
          </cell>
          <cell r="I96">
            <v>-4.2</v>
          </cell>
          <cell r="J96">
            <v>-12.399000000000001</v>
          </cell>
        </row>
        <row r="97">
          <cell r="A97">
            <v>43</v>
          </cell>
          <cell r="B97">
            <v>26</v>
          </cell>
          <cell r="E97">
            <v>-60.5</v>
          </cell>
          <cell r="F97">
            <v>-153.19299999999998</v>
          </cell>
          <cell r="I97">
            <v>-4.2</v>
          </cell>
          <cell r="J97">
            <v>-12.399000000000001</v>
          </cell>
        </row>
        <row r="98">
          <cell r="A98">
            <v>44</v>
          </cell>
          <cell r="B98">
            <v>2</v>
          </cell>
          <cell r="E98">
            <v>-60.5</v>
          </cell>
          <cell r="F98">
            <v>-153.19299999999998</v>
          </cell>
          <cell r="I98">
            <v>-4.2</v>
          </cell>
          <cell r="J98">
            <v>-12.399000000000001</v>
          </cell>
        </row>
        <row r="99">
          <cell r="A99">
            <v>45</v>
          </cell>
          <cell r="B99">
            <v>9</v>
          </cell>
          <cell r="E99">
            <v>-60.5</v>
          </cell>
          <cell r="F99">
            <v>-153.19299999999998</v>
          </cell>
          <cell r="I99">
            <v>-4.2</v>
          </cell>
          <cell r="J99">
            <v>-12.399000000000001</v>
          </cell>
        </row>
        <row r="100">
          <cell r="A100">
            <v>46</v>
          </cell>
          <cell r="B100">
            <v>16</v>
          </cell>
          <cell r="E100">
            <v>-60.5</v>
          </cell>
          <cell r="F100">
            <v>-153.19299999999998</v>
          </cell>
          <cell r="I100">
            <v>-4.2</v>
          </cell>
          <cell r="J100">
            <v>-12.399000000000001</v>
          </cell>
        </row>
        <row r="101">
          <cell r="A101">
            <v>47</v>
          </cell>
          <cell r="B101">
            <v>23</v>
          </cell>
          <cell r="E101">
            <v>-60.5</v>
          </cell>
          <cell r="F101">
            <v>-153.19299999999998</v>
          </cell>
          <cell r="I101">
            <v>-4.2</v>
          </cell>
          <cell r="J101">
            <v>-12.399000000000001</v>
          </cell>
        </row>
        <row r="102">
          <cell r="A102">
            <v>48</v>
          </cell>
          <cell r="B102">
            <v>30</v>
          </cell>
          <cell r="E102">
            <v>-60.5</v>
          </cell>
          <cell r="F102">
            <v>-153.19299999999998</v>
          </cell>
          <cell r="I102">
            <v>-4.2</v>
          </cell>
          <cell r="J102">
            <v>-12.399000000000001</v>
          </cell>
        </row>
        <row r="103">
          <cell r="A103">
            <v>49</v>
          </cell>
          <cell r="B103">
            <v>7</v>
          </cell>
          <cell r="E103">
            <v>-60.5</v>
          </cell>
          <cell r="F103">
            <v>-153.19299999999998</v>
          </cell>
          <cell r="I103">
            <v>-4.2</v>
          </cell>
          <cell r="J103">
            <v>-12.399000000000001</v>
          </cell>
        </row>
        <row r="104">
          <cell r="A104">
            <v>50</v>
          </cell>
          <cell r="B104">
            <v>14</v>
          </cell>
          <cell r="E104">
            <v>-60.5</v>
          </cell>
          <cell r="F104">
            <v>-153.19299999999998</v>
          </cell>
          <cell r="I104">
            <v>-4.2</v>
          </cell>
          <cell r="J104">
            <v>-12.399000000000001</v>
          </cell>
        </row>
        <row r="105">
          <cell r="A105">
            <v>51</v>
          </cell>
          <cell r="B105">
            <v>21</v>
          </cell>
          <cell r="E105">
            <v>-60.5</v>
          </cell>
          <cell r="F105">
            <v>-153.19299999999998</v>
          </cell>
          <cell r="I105">
            <v>-4.2</v>
          </cell>
          <cell r="J105">
            <v>-12.399000000000001</v>
          </cell>
        </row>
        <row r="106">
          <cell r="A106">
            <v>52</v>
          </cell>
          <cell r="B106">
            <v>28</v>
          </cell>
          <cell r="E106">
            <v>-60.5</v>
          </cell>
          <cell r="F106">
            <v>-153.19299999999998</v>
          </cell>
          <cell r="I106">
            <v>-4.2</v>
          </cell>
          <cell r="J106">
            <v>-12.399000000000001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C"/>
      <sheetName val="DATOS MIS SEM GDTO"/>
      <sheetName val="CUENTAS GUARDADITO"/>
      <sheetName val="AHORRO"/>
      <sheetName val="Cuenta SOCIO"/>
      <sheetName val="DATOS GRAF"/>
      <sheetName val="CUADROS"/>
      <sheetName val="A30"/>
      <sheetName val="A60"/>
      <sheetName val="A90"/>
      <sheetName val="A180"/>
      <sheetName val="A270"/>
      <sheetName val="A360"/>
      <sheetName val="GUARDADITO"/>
      <sheetName val="G. CTA SOCIO"/>
      <sheetName val="CAPTACION TOTAL"/>
      <sheetName val="reglas"/>
      <sheetName val="Póliza MNU"/>
      <sheetName val="CAPTACION"/>
      <sheetName val="Activos"/>
      <sheetName val="Consignación"/>
      <sheetName val="Mal. y descont."/>
      <sheetName val="Rot. de Invent."/>
      <sheetName val="Afiliados"/>
      <sheetName val="Despachos"/>
      <sheetName val="BPA BAZ MEX"/>
      <sheetName val="DÉBITO "/>
      <sheetName val="INVERSION"/>
      <sheetName val="DEBITO"/>
      <sheetName val="NOMINA"/>
      <sheetName val="DÉBITO"/>
      <sheetName val="G Ahorro"/>
      <sheetName val="DATOS FINANCIEROS SEM"/>
      <sheetName val="EKT"/>
      <sheetName val="ACT1998"/>
      <sheetName val="Resumen"/>
      <sheetName val="UFIRE 2000"/>
      <sheetName val="BASE PHG"/>
      <sheetName val="CONC CF"/>
      <sheetName val="CONCILIACION"/>
      <sheetName val="Datos"/>
      <sheetName val="cubo"/>
      <sheetName val="Act"/>
      <sheetName val="Inglés"/>
      <sheetName val="Real Colocación Crédito (1)"/>
      <sheetName val="BaseResultados"/>
      <sheetName val="CxP"/>
      <sheetName val="MOV"/>
      <sheetName val="Períodos"/>
      <sheetName val="local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AZTECA 30</v>
          </cell>
          <cell r="I1" t="str">
            <v>AZTECA 60</v>
          </cell>
          <cell r="O1" t="str">
            <v>AZTECA 90</v>
          </cell>
          <cell r="U1" t="str">
            <v>AZTECA 180</v>
          </cell>
          <cell r="AB1" t="str">
            <v>AZTECA 270</v>
          </cell>
          <cell r="AH1" t="str">
            <v>AZTECA 360</v>
          </cell>
          <cell r="AO1" t="str">
            <v>TOTAL SEMANAL</v>
          </cell>
          <cell r="AT1" t="str">
            <v>PRESUPUESTOS</v>
          </cell>
        </row>
        <row r="2">
          <cell r="C2" t="str">
            <v>MILLONES</v>
          </cell>
          <cell r="F2" t="str">
            <v>PRESUPUESTO</v>
          </cell>
          <cell r="I2" t="str">
            <v>MILLONES</v>
          </cell>
          <cell r="L2" t="str">
            <v>PRESUPUESTO</v>
          </cell>
          <cell r="O2" t="str">
            <v>MILLONES</v>
          </cell>
          <cell r="R2" t="str">
            <v>PRESUPUESTO</v>
          </cell>
          <cell r="U2" t="str">
            <v>MILLONES</v>
          </cell>
          <cell r="X2" t="str">
            <v>PRESUPUESTO</v>
          </cell>
          <cell r="AA2" t="str">
            <v>MILLONES</v>
          </cell>
          <cell r="AD2" t="str">
            <v>PRESUPUESTO</v>
          </cell>
          <cell r="AG2" t="str">
            <v>MILLONES</v>
          </cell>
          <cell r="AJ2" t="str">
            <v>PRESUPUESTO</v>
          </cell>
          <cell r="AO2" t="str">
            <v>CAPTACION</v>
          </cell>
          <cell r="AP2" t="str">
            <v>SEMANA</v>
          </cell>
          <cell r="AQ2" t="str">
            <v>P.SEM</v>
          </cell>
          <cell r="AR2" t="str">
            <v>P. ACUM</v>
          </cell>
          <cell r="AT2" t="str">
            <v>A 30</v>
          </cell>
          <cell r="AU2" t="str">
            <v>A 60</v>
          </cell>
          <cell r="AV2" t="str">
            <v>A 90</v>
          </cell>
          <cell r="AW2" t="str">
            <v>A 180</v>
          </cell>
          <cell r="AX2" t="str">
            <v>A 270</v>
          </cell>
        </row>
        <row r="3">
          <cell r="A3" t="str">
            <v>Semana</v>
          </cell>
          <cell r="B3" t="str">
            <v>Fecha</v>
          </cell>
          <cell r="C3" t="str">
            <v>Captación inicial</v>
          </cell>
          <cell r="D3" t="str">
            <v>Incremento</v>
          </cell>
          <cell r="E3" t="str">
            <v>Captación final</v>
          </cell>
          <cell r="F3" t="str">
            <v>En millones</v>
          </cell>
          <cell r="G3" t="str">
            <v>Semanal</v>
          </cell>
          <cell r="I3" t="str">
            <v>Captación inicial</v>
          </cell>
          <cell r="J3" t="str">
            <v>Incremento</v>
          </cell>
          <cell r="K3" t="str">
            <v>Captación final</v>
          </cell>
          <cell r="L3" t="str">
            <v>En millones</v>
          </cell>
          <cell r="M3" t="str">
            <v>Semanal</v>
          </cell>
          <cell r="O3" t="str">
            <v>Captación inicial</v>
          </cell>
          <cell r="P3" t="str">
            <v>Incremento</v>
          </cell>
          <cell r="Q3" t="str">
            <v>Captación final</v>
          </cell>
          <cell r="R3" t="str">
            <v>En millones</v>
          </cell>
          <cell r="S3" t="str">
            <v>Semanal</v>
          </cell>
          <cell r="U3" t="str">
            <v>Captación inicial</v>
          </cell>
          <cell r="V3" t="str">
            <v>Incremento</v>
          </cell>
          <cell r="W3" t="str">
            <v>Captación final</v>
          </cell>
          <cell r="X3" t="str">
            <v>En millones</v>
          </cell>
          <cell r="Y3" t="str">
            <v>Semanal</v>
          </cell>
          <cell r="AA3" t="str">
            <v xml:space="preserve">Captación  Inicial </v>
          </cell>
          <cell r="AB3" t="str">
            <v xml:space="preserve">Incremento </v>
          </cell>
          <cell r="AC3" t="str">
            <v xml:space="preserve">Captación Final </v>
          </cell>
          <cell r="AD3" t="str">
            <v>En millones</v>
          </cell>
          <cell r="AG3" t="str">
            <v xml:space="preserve">Captación  Inicial </v>
          </cell>
          <cell r="AH3" t="str">
            <v xml:space="preserve">Incremento </v>
          </cell>
          <cell r="AI3" t="str">
            <v xml:space="preserve">Captación Final </v>
          </cell>
          <cell r="AJ3" t="str">
            <v>En millones</v>
          </cell>
          <cell r="AO3" t="str">
            <v>ACUMULADA</v>
          </cell>
          <cell r="AT3" t="str">
            <v>M</v>
          </cell>
          <cell r="AU3" t="str">
            <v>M</v>
          </cell>
          <cell r="AV3" t="str">
            <v>M</v>
          </cell>
          <cell r="AW3" t="str">
            <v>M</v>
          </cell>
          <cell r="AX3" t="str">
            <v>M</v>
          </cell>
        </row>
        <row r="4">
          <cell r="A4">
            <v>6</v>
          </cell>
          <cell r="B4" t="str">
            <v>9 Feb</v>
          </cell>
          <cell r="C4">
            <v>0</v>
          </cell>
          <cell r="D4">
            <v>0.80900000000000005</v>
          </cell>
          <cell r="E4">
            <v>0.80900000000000005</v>
          </cell>
          <cell r="I4">
            <v>0</v>
          </cell>
          <cell r="J4">
            <v>3.5499999999999997E-2</v>
          </cell>
          <cell r="K4">
            <v>3.5499999999999997E-2</v>
          </cell>
          <cell r="O4">
            <v>0</v>
          </cell>
          <cell r="P4">
            <v>8.6499999999999994E-2</v>
          </cell>
          <cell r="Q4">
            <v>8.6499999999999994E-2</v>
          </cell>
          <cell r="U4">
            <v>0</v>
          </cell>
          <cell r="V4">
            <v>0</v>
          </cell>
          <cell r="W4">
            <v>0</v>
          </cell>
          <cell r="AO4">
            <v>0.93100000000000005</v>
          </cell>
          <cell r="AP4">
            <v>0.93100000000000005</v>
          </cell>
          <cell r="AQ4">
            <v>11.783965</v>
          </cell>
          <cell r="AR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</row>
        <row r="5">
          <cell r="A5">
            <v>7</v>
          </cell>
          <cell r="B5">
            <v>37668</v>
          </cell>
          <cell r="C5">
            <v>0.80900000000000005</v>
          </cell>
          <cell r="D5">
            <v>0.114123</v>
          </cell>
          <cell r="E5">
            <v>0.92312300000000003</v>
          </cell>
          <cell r="G5">
            <v>2</v>
          </cell>
          <cell r="I5">
            <v>3.5499999999999997E-2</v>
          </cell>
          <cell r="J5">
            <v>0.01</v>
          </cell>
          <cell r="K5">
            <v>4.5499999999999999E-2</v>
          </cell>
          <cell r="M5">
            <v>0.22222222222222221</v>
          </cell>
          <cell r="O5">
            <v>8.6499999999999994E-2</v>
          </cell>
          <cell r="P5">
            <v>0.16800000000000001</v>
          </cell>
          <cell r="Q5">
            <v>0.2545</v>
          </cell>
          <cell r="S5">
            <v>1</v>
          </cell>
          <cell r="U5">
            <v>0</v>
          </cell>
          <cell r="V5">
            <v>0</v>
          </cell>
          <cell r="W5">
            <v>0</v>
          </cell>
          <cell r="Y5">
            <v>0</v>
          </cell>
          <cell r="AO5">
            <v>1.223123</v>
          </cell>
          <cell r="AP5">
            <v>0.29212300000000002</v>
          </cell>
          <cell r="AQ5">
            <v>11.783965</v>
          </cell>
          <cell r="AR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</row>
        <row r="6">
          <cell r="A6">
            <v>8</v>
          </cell>
          <cell r="B6">
            <v>37675</v>
          </cell>
          <cell r="C6">
            <v>0.92312300000000003</v>
          </cell>
          <cell r="D6">
            <v>3.165</v>
          </cell>
          <cell r="E6">
            <v>4.0881230000000004</v>
          </cell>
          <cell r="G6">
            <v>2</v>
          </cell>
          <cell r="I6">
            <v>4.5499999999999999E-2</v>
          </cell>
          <cell r="J6">
            <v>0.68360399999999999</v>
          </cell>
          <cell r="K6">
            <v>0.72910399999999997</v>
          </cell>
          <cell r="M6">
            <v>0.22222222222222221</v>
          </cell>
          <cell r="O6">
            <v>0.2545</v>
          </cell>
          <cell r="P6">
            <v>2.0619999999999998</v>
          </cell>
          <cell r="Q6">
            <v>2.3165</v>
          </cell>
          <cell r="S6">
            <v>1</v>
          </cell>
          <cell r="U6">
            <v>0</v>
          </cell>
          <cell r="V6">
            <v>0</v>
          </cell>
          <cell r="W6">
            <v>0</v>
          </cell>
          <cell r="Y6">
            <v>0</v>
          </cell>
          <cell r="AO6">
            <v>7.1337270000000004</v>
          </cell>
          <cell r="AP6">
            <v>5.9106039999999993</v>
          </cell>
          <cell r="AQ6">
            <v>11.78</v>
          </cell>
          <cell r="AR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</row>
        <row r="7">
          <cell r="A7">
            <v>9</v>
          </cell>
          <cell r="B7">
            <v>37682</v>
          </cell>
          <cell r="C7">
            <v>4.0881230000000004</v>
          </cell>
          <cell r="D7">
            <v>8.2959999999999994</v>
          </cell>
          <cell r="E7">
            <v>12.384122999999999</v>
          </cell>
          <cell r="G7">
            <v>2</v>
          </cell>
          <cell r="I7">
            <v>0.72910399999999997</v>
          </cell>
          <cell r="J7">
            <v>1.5309999999999999</v>
          </cell>
          <cell r="K7">
            <v>2.2601040000000001</v>
          </cell>
          <cell r="M7">
            <v>0.22222222222222221</v>
          </cell>
          <cell r="O7">
            <v>2.3165</v>
          </cell>
          <cell r="P7">
            <v>6.6970000000000001</v>
          </cell>
          <cell r="Q7">
            <v>9.0135000000000005</v>
          </cell>
          <cell r="S7">
            <v>1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O7">
            <v>23.657727000000001</v>
          </cell>
          <cell r="AP7">
            <v>16.524000000000001</v>
          </cell>
          <cell r="AQ7">
            <v>11.78</v>
          </cell>
          <cell r="AR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</row>
        <row r="8">
          <cell r="A8">
            <v>10</v>
          </cell>
          <cell r="B8">
            <v>37689</v>
          </cell>
          <cell r="C8">
            <v>12.384122999999999</v>
          </cell>
          <cell r="D8">
            <v>14.936999999999999</v>
          </cell>
          <cell r="E8">
            <v>27.321123</v>
          </cell>
          <cell r="G8">
            <v>4</v>
          </cell>
          <cell r="I8">
            <v>2.2601040000000001</v>
          </cell>
          <cell r="J8">
            <v>3.1234639999999998</v>
          </cell>
          <cell r="K8">
            <v>5.3835680000000004</v>
          </cell>
          <cell r="M8">
            <v>0.44444444444444442</v>
          </cell>
          <cell r="O8">
            <v>9.0135000000000005</v>
          </cell>
          <cell r="P8">
            <v>12.090463</v>
          </cell>
          <cell r="Q8">
            <v>21.103963</v>
          </cell>
          <cell r="S8">
            <v>2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O8">
            <v>53.808653999999997</v>
          </cell>
          <cell r="AP8">
            <v>30.150926999999999</v>
          </cell>
          <cell r="AQ8">
            <v>11.78</v>
          </cell>
          <cell r="AR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A9">
            <v>11</v>
          </cell>
          <cell r="B9">
            <v>37696</v>
          </cell>
          <cell r="C9">
            <v>27.321123</v>
          </cell>
          <cell r="D9">
            <v>16</v>
          </cell>
          <cell r="E9">
            <v>43.321123</v>
          </cell>
          <cell r="G9">
            <v>6</v>
          </cell>
          <cell r="I9">
            <v>5.3835680000000004</v>
          </cell>
          <cell r="J9">
            <v>3.319</v>
          </cell>
          <cell r="K9">
            <v>8.7025679999999994</v>
          </cell>
          <cell r="M9">
            <v>0.66666666666666674</v>
          </cell>
          <cell r="O9">
            <v>21.103963</v>
          </cell>
          <cell r="P9">
            <v>11.301</v>
          </cell>
          <cell r="Q9">
            <v>32.404963000000002</v>
          </cell>
          <cell r="S9">
            <v>3</v>
          </cell>
          <cell r="U9">
            <v>0</v>
          </cell>
          <cell r="V9">
            <v>1.6719999999999999</v>
          </cell>
          <cell r="W9">
            <v>1.6719999999999999</v>
          </cell>
          <cell r="Y9">
            <v>0</v>
          </cell>
          <cell r="AO9">
            <v>86.100653999999992</v>
          </cell>
          <cell r="AP9">
            <v>32.291999999999994</v>
          </cell>
          <cell r="AQ9">
            <v>11.78</v>
          </cell>
          <cell r="AR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</row>
        <row r="10">
          <cell r="A10">
            <v>12</v>
          </cell>
          <cell r="B10">
            <v>37703</v>
          </cell>
          <cell r="C10">
            <v>43.321123</v>
          </cell>
          <cell r="D10">
            <v>14.759987000000001</v>
          </cell>
          <cell r="E10">
            <v>58.081110000000002</v>
          </cell>
          <cell r="G10">
            <v>8</v>
          </cell>
          <cell r="I10">
            <v>8.7025679999999994</v>
          </cell>
          <cell r="J10">
            <v>4.0173550000000002</v>
          </cell>
          <cell r="K10">
            <v>12.719923</v>
          </cell>
          <cell r="M10">
            <v>0.88888888888888884</v>
          </cell>
          <cell r="O10">
            <v>32.404963000000002</v>
          </cell>
          <cell r="P10">
            <v>6.8211979999999999</v>
          </cell>
          <cell r="Q10">
            <v>39.226161000000005</v>
          </cell>
          <cell r="S10">
            <v>4</v>
          </cell>
          <cell r="U10">
            <v>1.6719999999999999</v>
          </cell>
          <cell r="V10">
            <v>5.1922170000000003</v>
          </cell>
          <cell r="W10">
            <v>6.864217</v>
          </cell>
          <cell r="AO10">
            <v>116.89141100000001</v>
          </cell>
          <cell r="AP10">
            <v>30.790756999999999</v>
          </cell>
          <cell r="AQ10">
            <v>11.78</v>
          </cell>
          <cell r="AR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</row>
        <row r="11">
          <cell r="A11">
            <v>13</v>
          </cell>
          <cell r="B11">
            <v>37710</v>
          </cell>
          <cell r="C11">
            <v>58.081110000000002</v>
          </cell>
          <cell r="D11">
            <v>17.899999999999999</v>
          </cell>
          <cell r="E11">
            <v>75.981110000000001</v>
          </cell>
          <cell r="G11">
            <v>8</v>
          </cell>
          <cell r="I11">
            <v>12.719923</v>
          </cell>
          <cell r="J11">
            <v>5.3347980000000002</v>
          </cell>
          <cell r="K11">
            <v>18.054721000000001</v>
          </cell>
          <cell r="M11">
            <v>0.88888888888888884</v>
          </cell>
          <cell r="O11">
            <v>39.226161000000005</v>
          </cell>
          <cell r="P11">
            <v>10.837123</v>
          </cell>
          <cell r="Q11">
            <v>50.063284000000003</v>
          </cell>
          <cell r="S11">
            <v>4</v>
          </cell>
          <cell r="U11">
            <v>6.864217</v>
          </cell>
          <cell r="V11">
            <v>8.6263950000000005</v>
          </cell>
          <cell r="W11">
            <v>15.490612</v>
          </cell>
          <cell r="Y11">
            <v>0.22222222222222221</v>
          </cell>
          <cell r="AO11">
            <v>159.58972700000001</v>
          </cell>
          <cell r="AP11">
            <v>42.698315999999998</v>
          </cell>
          <cell r="AQ11">
            <v>11.78</v>
          </cell>
          <cell r="AR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</row>
        <row r="12">
          <cell r="A12">
            <v>14</v>
          </cell>
          <cell r="B12">
            <v>37717</v>
          </cell>
          <cell r="C12">
            <v>75.981110000000001</v>
          </cell>
          <cell r="D12">
            <v>31.76</v>
          </cell>
          <cell r="E12">
            <v>107.74111000000001</v>
          </cell>
          <cell r="G12">
            <v>8</v>
          </cell>
          <cell r="I12">
            <v>18.054721000000001</v>
          </cell>
          <cell r="J12">
            <v>10.005000000000001</v>
          </cell>
          <cell r="K12">
            <v>28.059721000000003</v>
          </cell>
          <cell r="M12">
            <v>0.88888888888888928</v>
          </cell>
          <cell r="O12">
            <v>50.063284000000003</v>
          </cell>
          <cell r="P12">
            <v>18.585999999999999</v>
          </cell>
          <cell r="Q12">
            <v>68.649283999999994</v>
          </cell>
          <cell r="S12">
            <v>4</v>
          </cell>
          <cell r="U12">
            <v>15.490612</v>
          </cell>
          <cell r="V12">
            <v>21.908064</v>
          </cell>
          <cell r="W12">
            <v>37.398676000000002</v>
          </cell>
          <cell r="Y12">
            <v>0.22222222222222221</v>
          </cell>
          <cell r="AO12">
            <v>241.84879100000001</v>
          </cell>
          <cell r="AP12">
            <v>82.259063999999995</v>
          </cell>
          <cell r="AQ12">
            <v>11.78</v>
          </cell>
          <cell r="AR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</row>
        <row r="13">
          <cell r="A13">
            <v>15</v>
          </cell>
          <cell r="B13">
            <v>37724</v>
          </cell>
          <cell r="C13">
            <v>107.74111000000001</v>
          </cell>
          <cell r="D13">
            <v>37.299999999999997</v>
          </cell>
          <cell r="E13">
            <v>145.04111</v>
          </cell>
          <cell r="G13">
            <v>8</v>
          </cell>
          <cell r="I13">
            <v>28.059721000000003</v>
          </cell>
          <cell r="J13">
            <v>10.9</v>
          </cell>
          <cell r="K13">
            <v>38.959721000000002</v>
          </cell>
          <cell r="M13">
            <v>0.8888888888888884</v>
          </cell>
          <cell r="O13">
            <v>68.649283999999994</v>
          </cell>
          <cell r="P13">
            <v>23.2</v>
          </cell>
          <cell r="Q13">
            <v>91.849283999999997</v>
          </cell>
          <cell r="S13">
            <v>4</v>
          </cell>
          <cell r="U13">
            <v>37.398676000000002</v>
          </cell>
          <cell r="V13">
            <v>31.3</v>
          </cell>
          <cell r="W13">
            <v>68.698676000000006</v>
          </cell>
          <cell r="Y13">
            <v>0.22222222222222221</v>
          </cell>
          <cell r="AO13">
            <v>344.54879100000005</v>
          </cell>
          <cell r="AP13">
            <v>102.69999999999999</v>
          </cell>
          <cell r="AQ13">
            <v>11.78</v>
          </cell>
          <cell r="AR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</row>
        <row r="14">
          <cell r="A14">
            <v>16</v>
          </cell>
          <cell r="B14">
            <v>37731</v>
          </cell>
          <cell r="C14">
            <v>145.04111</v>
          </cell>
          <cell r="D14">
            <v>28.25</v>
          </cell>
          <cell r="E14">
            <v>173.29111</v>
          </cell>
          <cell r="G14">
            <v>8</v>
          </cell>
          <cell r="I14">
            <v>38.959721000000002</v>
          </cell>
          <cell r="J14">
            <v>9.6300000000000008</v>
          </cell>
          <cell r="K14">
            <v>48.589721000000004</v>
          </cell>
          <cell r="M14">
            <v>0.88888888888888928</v>
          </cell>
          <cell r="O14">
            <v>91.849283999999997</v>
          </cell>
          <cell r="P14">
            <v>19.75</v>
          </cell>
          <cell r="Q14">
            <v>111.599284</v>
          </cell>
          <cell r="S14">
            <v>4</v>
          </cell>
          <cell r="U14">
            <v>68.698676000000006</v>
          </cell>
          <cell r="V14">
            <v>30.77</v>
          </cell>
          <cell r="W14">
            <v>99.468676000000002</v>
          </cell>
          <cell r="Y14">
            <v>0.44444444444444442</v>
          </cell>
          <cell r="AO14">
            <v>432.94879100000003</v>
          </cell>
          <cell r="AP14">
            <v>88.4</v>
          </cell>
          <cell r="AQ14">
            <v>11.78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</row>
        <row r="15">
          <cell r="A15">
            <v>17</v>
          </cell>
          <cell r="B15">
            <v>37738</v>
          </cell>
          <cell r="C15">
            <v>173.29111</v>
          </cell>
          <cell r="D15">
            <v>40.5</v>
          </cell>
          <cell r="E15">
            <v>213.79111</v>
          </cell>
          <cell r="G15">
            <v>8</v>
          </cell>
          <cell r="I15">
            <v>48.589721000000004</v>
          </cell>
          <cell r="J15">
            <v>13.66</v>
          </cell>
          <cell r="K15">
            <v>62.249721000000008</v>
          </cell>
          <cell r="M15">
            <v>0.8888888888888884</v>
          </cell>
          <cell r="O15">
            <v>111.599284</v>
          </cell>
          <cell r="P15">
            <v>31.05</v>
          </cell>
          <cell r="Q15">
            <v>142.64928399999999</v>
          </cell>
          <cell r="S15">
            <v>4</v>
          </cell>
          <cell r="U15">
            <v>99.468676000000002</v>
          </cell>
          <cell r="V15">
            <v>51.05</v>
          </cell>
          <cell r="W15">
            <v>150.518676</v>
          </cell>
          <cell r="Y15">
            <v>0.66666666666666674</v>
          </cell>
          <cell r="AO15">
            <v>569.20879100000002</v>
          </cell>
          <cell r="AP15">
            <v>136.26</v>
          </cell>
          <cell r="AQ15">
            <v>11.78</v>
          </cell>
          <cell r="AR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</row>
        <row r="16">
          <cell r="A16">
            <v>18</v>
          </cell>
          <cell r="B16">
            <v>37745</v>
          </cell>
          <cell r="C16">
            <v>213.79111</v>
          </cell>
          <cell r="D16">
            <v>38.5</v>
          </cell>
          <cell r="E16">
            <v>252.29111</v>
          </cell>
          <cell r="F16">
            <v>242.72317684999996</v>
          </cell>
          <cell r="G16">
            <v>8</v>
          </cell>
          <cell r="I16">
            <v>62.249721000000008</v>
          </cell>
          <cell r="J16">
            <v>13.9</v>
          </cell>
          <cell r="K16">
            <v>76.149721000000014</v>
          </cell>
          <cell r="L16">
            <v>97.089270740000003</v>
          </cell>
          <cell r="M16">
            <v>0.8888888888888884</v>
          </cell>
          <cell r="O16">
            <v>142.64928399999999</v>
          </cell>
          <cell r="P16">
            <v>29.48</v>
          </cell>
          <cell r="Q16">
            <v>172.12928399999998</v>
          </cell>
          <cell r="R16">
            <v>117.89411447000001</v>
          </cell>
          <cell r="S16">
            <v>4</v>
          </cell>
          <cell r="U16">
            <v>150.518676</v>
          </cell>
          <cell r="V16">
            <v>42.405999999999999</v>
          </cell>
          <cell r="W16">
            <v>192.92467600000001</v>
          </cell>
          <cell r="X16">
            <v>235.78822894000001</v>
          </cell>
          <cell r="Y16">
            <v>0.88888888888888884</v>
          </cell>
          <cell r="AO16">
            <v>693.49479099999996</v>
          </cell>
          <cell r="AP16">
            <v>124.286</v>
          </cell>
          <cell r="AQ16">
            <v>11.8</v>
          </cell>
          <cell r="AR16">
            <v>693.49479100000008</v>
          </cell>
          <cell r="AT16">
            <v>242.72317684999996</v>
          </cell>
          <cell r="AU16">
            <v>97.089270740000003</v>
          </cell>
          <cell r="AV16">
            <v>117.89411447000001</v>
          </cell>
          <cell r="AW16">
            <v>235.78822894000001</v>
          </cell>
        </row>
        <row r="17">
          <cell r="A17">
            <v>19</v>
          </cell>
          <cell r="B17">
            <v>37752</v>
          </cell>
          <cell r="C17">
            <v>252.29111</v>
          </cell>
          <cell r="D17">
            <v>25.3</v>
          </cell>
          <cell r="E17">
            <v>277.59111000000001</v>
          </cell>
          <cell r="F17">
            <v>250.00487215549998</v>
          </cell>
          <cell r="G17">
            <v>7.2816953055000226</v>
          </cell>
          <cell r="I17">
            <v>76.149721000000014</v>
          </cell>
          <cell r="J17">
            <v>11.69</v>
          </cell>
          <cell r="K17">
            <v>87.839721000000011</v>
          </cell>
          <cell r="L17">
            <v>100.00194886220001</v>
          </cell>
          <cell r="M17">
            <v>2.9126781222000062</v>
          </cell>
          <cell r="O17">
            <v>172.12928399999998</v>
          </cell>
          <cell r="P17">
            <v>30.43</v>
          </cell>
          <cell r="Q17">
            <v>202.55928399999999</v>
          </cell>
          <cell r="R17">
            <v>121.43093790410001</v>
          </cell>
          <cell r="S17">
            <v>3.5368234341000004</v>
          </cell>
          <cell r="U17">
            <v>192.92467600000001</v>
          </cell>
          <cell r="V17">
            <v>31.05</v>
          </cell>
          <cell r="W17">
            <v>223.97467600000002</v>
          </cell>
          <cell r="X17">
            <v>242.86187580820001</v>
          </cell>
          <cell r="Y17">
            <v>7.0736468682000009</v>
          </cell>
          <cell r="AO17">
            <v>792.11479100000008</v>
          </cell>
          <cell r="AP17">
            <v>98.62</v>
          </cell>
          <cell r="AQ17">
            <v>20.804843729999902</v>
          </cell>
          <cell r="AR17">
            <v>714.29963472999998</v>
          </cell>
          <cell r="AT17">
            <v>250.00487215549998</v>
          </cell>
          <cell r="AU17">
            <v>100.00194886220001</v>
          </cell>
          <cell r="AV17">
            <v>121.43093790410001</v>
          </cell>
          <cell r="AW17">
            <v>242.86187580820001</v>
          </cell>
        </row>
        <row r="18">
          <cell r="A18">
            <v>20</v>
          </cell>
          <cell r="B18">
            <v>37759</v>
          </cell>
          <cell r="C18">
            <v>277.59111000000001</v>
          </cell>
          <cell r="D18">
            <v>24.17</v>
          </cell>
          <cell r="E18">
            <v>301.76111000000003</v>
          </cell>
          <cell r="F18">
            <v>257.50501832016499</v>
          </cell>
          <cell r="G18">
            <v>7.5001461646650114</v>
          </cell>
          <cell r="I18">
            <v>87.839721000000011</v>
          </cell>
          <cell r="J18">
            <v>11.79</v>
          </cell>
          <cell r="K18">
            <v>99.629721000000018</v>
          </cell>
          <cell r="L18">
            <v>103.002007328066</v>
          </cell>
          <cell r="M18">
            <v>3.0000584658659903</v>
          </cell>
          <cell r="O18">
            <v>202.55928399999999</v>
          </cell>
          <cell r="P18">
            <v>26.28</v>
          </cell>
          <cell r="Q18">
            <v>228.83928399999999</v>
          </cell>
          <cell r="R18">
            <v>125.073866041223</v>
          </cell>
          <cell r="S18">
            <v>3.6429281371229933</v>
          </cell>
          <cell r="U18">
            <v>223.97467600000002</v>
          </cell>
          <cell r="V18">
            <v>24.69</v>
          </cell>
          <cell r="W18">
            <v>248.66467600000001</v>
          </cell>
          <cell r="X18">
            <v>250.147732082446</v>
          </cell>
          <cell r="Y18">
            <v>7.2858562742459867</v>
          </cell>
          <cell r="AO18">
            <v>879.10479099999998</v>
          </cell>
          <cell r="AP18">
            <v>86.99</v>
          </cell>
          <cell r="AQ18">
            <v>21.428989041899968</v>
          </cell>
          <cell r="AR18">
            <v>735.72862377189995</v>
          </cell>
          <cell r="AT18">
            <v>257.50501832016499</v>
          </cell>
          <cell r="AU18">
            <v>103.002007328066</v>
          </cell>
          <cell r="AV18">
            <v>125.073866041223</v>
          </cell>
          <cell r="AW18">
            <v>250.147732082446</v>
          </cell>
        </row>
        <row r="19">
          <cell r="A19">
            <v>21</v>
          </cell>
          <cell r="B19">
            <v>37766</v>
          </cell>
          <cell r="C19">
            <v>301.76111000000003</v>
          </cell>
          <cell r="D19">
            <v>27.52</v>
          </cell>
          <cell r="E19">
            <v>329.28111000000001</v>
          </cell>
          <cell r="F19">
            <v>265.2301688697699</v>
          </cell>
          <cell r="G19">
            <v>7.7251505496049049</v>
          </cell>
          <cell r="I19">
            <v>99.629721000000018</v>
          </cell>
          <cell r="J19">
            <v>9.74</v>
          </cell>
          <cell r="K19">
            <v>109.36972100000001</v>
          </cell>
          <cell r="L19">
            <v>106.09206754790799</v>
          </cell>
          <cell r="M19">
            <v>3.0900602198419875</v>
          </cell>
          <cell r="O19">
            <v>228.83928399999999</v>
          </cell>
          <cell r="P19">
            <v>30.26</v>
          </cell>
          <cell r="Q19">
            <v>259.09928400000001</v>
          </cell>
          <cell r="R19">
            <v>128.8260820224597</v>
          </cell>
          <cell r="S19">
            <v>3.7522159812367022</v>
          </cell>
          <cell r="U19">
            <v>248.66467600000001</v>
          </cell>
          <cell r="V19">
            <v>21.18</v>
          </cell>
          <cell r="W19">
            <v>269.84467599999999</v>
          </cell>
          <cell r="X19">
            <v>257.6521640449194</v>
          </cell>
          <cell r="Y19">
            <v>7.5044319624734044</v>
          </cell>
          <cell r="AO19">
            <v>967.80479100000002</v>
          </cell>
          <cell r="AP19">
            <v>88.699999999999989</v>
          </cell>
          <cell r="AQ19">
            <v>22.071858713157098</v>
          </cell>
          <cell r="AR19">
            <v>757.80048248505705</v>
          </cell>
          <cell r="AT19">
            <v>265.2301688697699</v>
          </cell>
          <cell r="AU19">
            <v>106.09206754790799</v>
          </cell>
          <cell r="AV19">
            <v>128.8260820224597</v>
          </cell>
          <cell r="AW19">
            <v>257.6521640449194</v>
          </cell>
        </row>
        <row r="20">
          <cell r="A20">
            <v>22</v>
          </cell>
          <cell r="B20">
            <v>37773</v>
          </cell>
          <cell r="C20">
            <v>329.28111000000001</v>
          </cell>
          <cell r="D20">
            <v>21</v>
          </cell>
          <cell r="E20">
            <v>350.28111000000001</v>
          </cell>
          <cell r="F20">
            <v>273.187073935863</v>
          </cell>
          <cell r="G20">
            <v>7.9569050660930998</v>
          </cell>
          <cell r="I20">
            <v>109.36972100000001</v>
          </cell>
          <cell r="J20">
            <v>8.3000000000000007</v>
          </cell>
          <cell r="K20">
            <v>117.66972100000001</v>
          </cell>
          <cell r="L20">
            <v>109.27482957434522</v>
          </cell>
          <cell r="M20">
            <v>3.1827620264372314</v>
          </cell>
          <cell r="O20">
            <v>259.09928400000001</v>
          </cell>
          <cell r="P20">
            <v>23.3</v>
          </cell>
          <cell r="Q20">
            <v>282.39928400000002</v>
          </cell>
          <cell r="R20">
            <v>132.69086448313348</v>
          </cell>
          <cell r="S20">
            <v>3.86478246067378</v>
          </cell>
          <cell r="U20">
            <v>269.84467599999999</v>
          </cell>
          <cell r="V20">
            <v>18.8</v>
          </cell>
          <cell r="W20">
            <v>288.644676</v>
          </cell>
          <cell r="X20">
            <v>265.38172896626696</v>
          </cell>
          <cell r="Y20">
            <v>7.7295649213475599</v>
          </cell>
          <cell r="AO20">
            <v>1039.2047910000001</v>
          </cell>
          <cell r="AP20">
            <v>71.400000000000006</v>
          </cell>
          <cell r="AQ20">
            <v>22.734014474551714</v>
          </cell>
          <cell r="AR20">
            <v>780.53449695960865</v>
          </cell>
          <cell r="AT20">
            <v>273.187073935863</v>
          </cell>
          <cell r="AU20">
            <v>109.27482957434522</v>
          </cell>
          <cell r="AV20">
            <v>132.69086448313348</v>
          </cell>
          <cell r="AW20">
            <v>265.38172896626696</v>
          </cell>
        </row>
        <row r="21">
          <cell r="A21">
            <v>23</v>
          </cell>
          <cell r="B21">
            <v>37780</v>
          </cell>
          <cell r="C21">
            <v>350.28111000000001</v>
          </cell>
          <cell r="D21">
            <v>29</v>
          </cell>
          <cell r="E21">
            <v>379.28111000000001</v>
          </cell>
          <cell r="F21">
            <v>350</v>
          </cell>
          <cell r="G21">
            <v>7.9569050660930998</v>
          </cell>
          <cell r="I21">
            <v>117.66972100000001</v>
          </cell>
          <cell r="J21">
            <v>10</v>
          </cell>
          <cell r="K21">
            <v>127.66972100000001</v>
          </cell>
          <cell r="L21">
            <v>112.55307446157559</v>
          </cell>
          <cell r="M21">
            <v>3.2782448872303718</v>
          </cell>
          <cell r="O21">
            <v>282.39928400000002</v>
          </cell>
          <cell r="P21">
            <v>33</v>
          </cell>
          <cell r="Q21">
            <v>315.39928400000002</v>
          </cell>
          <cell r="R21">
            <v>315.39928400000002</v>
          </cell>
          <cell r="S21">
            <v>4</v>
          </cell>
          <cell r="U21">
            <v>288.644676</v>
          </cell>
          <cell r="V21">
            <v>26</v>
          </cell>
          <cell r="W21">
            <v>314.644676</v>
          </cell>
          <cell r="X21">
            <v>273.343180835255</v>
          </cell>
          <cell r="Y21">
            <v>7.9614518689880356</v>
          </cell>
          <cell r="AO21">
            <v>1137.2047910000001</v>
          </cell>
          <cell r="AP21">
            <v>98</v>
          </cell>
          <cell r="AQ21">
            <v>22.734014474551714</v>
          </cell>
          <cell r="AR21">
            <v>1051.2955392968306</v>
          </cell>
          <cell r="AT21">
            <v>350</v>
          </cell>
          <cell r="AU21">
            <v>112.55307446157559</v>
          </cell>
          <cell r="AV21">
            <v>315.39928400000002</v>
          </cell>
          <cell r="AW21">
            <v>273.343180835255</v>
          </cell>
          <cell r="AY21" t="str">
            <v/>
          </cell>
        </row>
        <row r="22">
          <cell r="A22">
            <v>24</v>
          </cell>
          <cell r="B22">
            <v>37787</v>
          </cell>
          <cell r="C22">
            <v>379.28111000000001</v>
          </cell>
          <cell r="D22">
            <v>20</v>
          </cell>
          <cell r="E22">
            <v>399.28111000000001</v>
          </cell>
          <cell r="F22">
            <v>399.28111000000001</v>
          </cell>
          <cell r="G22">
            <v>7</v>
          </cell>
          <cell r="I22">
            <v>127.66972100000001</v>
          </cell>
          <cell r="J22">
            <v>8</v>
          </cell>
          <cell r="K22">
            <v>135.66972100000001</v>
          </cell>
          <cell r="L22">
            <v>135.66972100000001</v>
          </cell>
          <cell r="M22">
            <v>7</v>
          </cell>
          <cell r="O22">
            <v>315.39928400000002</v>
          </cell>
          <cell r="P22">
            <v>24.4</v>
          </cell>
          <cell r="Q22">
            <v>339.799284</v>
          </cell>
          <cell r="R22">
            <v>339.799284</v>
          </cell>
          <cell r="S22">
            <v>7</v>
          </cell>
          <cell r="U22">
            <v>314.644676</v>
          </cell>
          <cell r="V22">
            <v>22</v>
          </cell>
          <cell r="W22">
            <v>336.644676</v>
          </cell>
          <cell r="X22">
            <v>336.644676</v>
          </cell>
          <cell r="Y22">
            <v>7</v>
          </cell>
          <cell r="AO22">
            <v>1211.6047910000002</v>
          </cell>
          <cell r="AP22">
            <v>74.400000000000006</v>
          </cell>
          <cell r="AQ22">
            <v>23</v>
          </cell>
          <cell r="AR22">
            <v>1211.3947910000002</v>
          </cell>
          <cell r="AT22">
            <v>399.28111000000001</v>
          </cell>
          <cell r="AU22">
            <v>135.66972100000001</v>
          </cell>
          <cell r="AV22">
            <v>339.799284</v>
          </cell>
          <cell r="AW22">
            <v>336.644676</v>
          </cell>
        </row>
        <row r="23">
          <cell r="A23">
            <v>25</v>
          </cell>
          <cell r="B23">
            <v>37794</v>
          </cell>
          <cell r="C23">
            <v>399.28111000000001</v>
          </cell>
          <cell r="D23">
            <v>20.475452430000008</v>
          </cell>
          <cell r="E23">
            <v>419.75656243000003</v>
          </cell>
          <cell r="F23">
            <v>409.73370480919988</v>
          </cell>
          <cell r="G23">
            <v>10.452594809199866</v>
          </cell>
          <cell r="I23">
            <v>135.66972100000001</v>
          </cell>
          <cell r="J23">
            <v>11.840014269999983</v>
          </cell>
          <cell r="K23">
            <v>147.50973526999999</v>
          </cell>
          <cell r="L23">
            <v>143.41238382162953</v>
          </cell>
          <cell r="M23">
            <v>7.7426628216295228</v>
          </cell>
          <cell r="O23">
            <v>339.799284</v>
          </cell>
          <cell r="P23">
            <v>33.065851479999957</v>
          </cell>
          <cell r="Q23">
            <v>372.86513547999994</v>
          </cell>
          <cell r="R23">
            <v>349.0904793859554</v>
          </cell>
          <cell r="S23">
            <v>9.2911953859554046</v>
          </cell>
          <cell r="U23">
            <v>336.644676</v>
          </cell>
          <cell r="V23">
            <v>28.162125199999988</v>
          </cell>
          <cell r="W23">
            <v>364.8068012</v>
          </cell>
          <cell r="X23">
            <v>347.87153709136282</v>
          </cell>
          <cell r="Y23">
            <v>11.226861091362821</v>
          </cell>
          <cell r="AO23">
            <v>1305.1482343800001</v>
          </cell>
          <cell r="AP23">
            <v>93.543443379999928</v>
          </cell>
          <cell r="AQ23">
            <v>38.713314108147415</v>
          </cell>
          <cell r="AR23">
            <v>1250.1081051081476</v>
          </cell>
          <cell r="AT23">
            <v>409.73370480919988</v>
          </cell>
          <cell r="AU23">
            <v>143.41238382162953</v>
          </cell>
          <cell r="AV23">
            <v>349.0904793859554</v>
          </cell>
          <cell r="AW23">
            <v>347.87153709136282</v>
          </cell>
        </row>
        <row r="24">
          <cell r="A24">
            <v>26</v>
          </cell>
          <cell r="B24">
            <v>37801</v>
          </cell>
          <cell r="C24">
            <v>419.75656243000003</v>
          </cell>
          <cell r="D24">
            <v>17.314829749998985</v>
          </cell>
          <cell r="E24">
            <v>437.07139217999901</v>
          </cell>
          <cell r="F24">
            <v>419.53111000000001</v>
          </cell>
          <cell r="G24">
            <v>9.7974051908001343</v>
          </cell>
          <cell r="I24">
            <v>147.50973526999999</v>
          </cell>
          <cell r="J24">
            <v>10.598938110000015</v>
          </cell>
          <cell r="K24">
            <v>158.10867338</v>
          </cell>
          <cell r="L24">
            <v>150.66972100000001</v>
          </cell>
          <cell r="M24">
            <v>7.2573371783704772</v>
          </cell>
          <cell r="O24">
            <v>372.86513547999994</v>
          </cell>
          <cell r="P24">
            <v>27.869461380000054</v>
          </cell>
          <cell r="Q24">
            <v>400.73459686000001</v>
          </cell>
          <cell r="R24">
            <v>357.799284</v>
          </cell>
          <cell r="S24">
            <v>8.7088046140445954</v>
          </cell>
          <cell r="U24">
            <v>364.8068012</v>
          </cell>
          <cell r="V24">
            <v>25.423339159999966</v>
          </cell>
          <cell r="W24">
            <v>390.23014035999995</v>
          </cell>
          <cell r="X24">
            <v>358.394676</v>
          </cell>
          <cell r="Y24">
            <v>10.523138908637179</v>
          </cell>
          <cell r="AO24">
            <v>1386.3548027799991</v>
          </cell>
          <cell r="AP24">
            <v>81.206568399999014</v>
          </cell>
          <cell r="AQ24">
            <v>40</v>
          </cell>
          <cell r="AR24">
            <v>1286.3947910000002</v>
          </cell>
          <cell r="AT24">
            <v>419.53111000000001</v>
          </cell>
          <cell r="AU24">
            <v>150.66972100000001</v>
          </cell>
          <cell r="AV24">
            <v>357.799284</v>
          </cell>
          <cell r="AW24">
            <v>358.394676</v>
          </cell>
        </row>
        <row r="25">
          <cell r="A25">
            <v>27</v>
          </cell>
          <cell r="B25" t="str">
            <v>6  Jul</v>
          </cell>
          <cell r="C25">
            <v>437.07139217999901</v>
          </cell>
          <cell r="D25">
            <v>25.242394620001019</v>
          </cell>
          <cell r="E25">
            <v>462.3137868</v>
          </cell>
          <cell r="F25">
            <v>441.13111000000004</v>
          </cell>
          <cell r="G25">
            <v>21.600000000000023</v>
          </cell>
          <cell r="I25">
            <v>158.10867338</v>
          </cell>
          <cell r="J25">
            <v>14.82812652000001</v>
          </cell>
          <cell r="K25">
            <v>172.93679990000001</v>
          </cell>
          <cell r="L25">
            <v>166.66972100000001</v>
          </cell>
          <cell r="M25">
            <v>16</v>
          </cell>
          <cell r="O25">
            <v>400.73459686000001</v>
          </cell>
          <cell r="P25">
            <v>32.426220969999967</v>
          </cell>
          <cell r="Q25">
            <v>433.16081782999998</v>
          </cell>
          <cell r="R25">
            <v>376.99928399999999</v>
          </cell>
          <cell r="S25">
            <v>19.199999999999989</v>
          </cell>
          <cell r="U25">
            <v>390.23014035999995</v>
          </cell>
          <cell r="V25">
            <v>32.137266400000037</v>
          </cell>
          <cell r="W25">
            <v>422.36740675999999</v>
          </cell>
          <cell r="X25">
            <v>381.59467599999999</v>
          </cell>
          <cell r="Y25">
            <v>23.199999999999989</v>
          </cell>
          <cell r="AO25">
            <v>1490.9888112900001</v>
          </cell>
          <cell r="AP25">
            <v>104.63400851000102</v>
          </cell>
          <cell r="AQ25">
            <v>79.999999999999773</v>
          </cell>
          <cell r="AR25">
            <v>1366.3947909999999</v>
          </cell>
          <cell r="AT25">
            <v>441.13111000000004</v>
          </cell>
          <cell r="AU25">
            <v>166.66972100000001</v>
          </cell>
          <cell r="AV25">
            <v>376.99928399999999</v>
          </cell>
          <cell r="AW25">
            <v>381.59467599999999</v>
          </cell>
        </row>
        <row r="26">
          <cell r="A26">
            <v>28</v>
          </cell>
          <cell r="B26">
            <v>37815</v>
          </cell>
          <cell r="C26">
            <v>462.3137868</v>
          </cell>
          <cell r="D26">
            <v>35.492927969999968</v>
          </cell>
          <cell r="E26">
            <v>497.80671476999999</v>
          </cell>
          <cell r="F26">
            <v>468.13111000000004</v>
          </cell>
          <cell r="G26">
            <v>27</v>
          </cell>
          <cell r="I26">
            <v>172.93679990000001</v>
          </cell>
          <cell r="J26">
            <v>26.049267889999985</v>
          </cell>
          <cell r="K26">
            <v>198.98606778999999</v>
          </cell>
          <cell r="L26">
            <v>186.66972100000001</v>
          </cell>
          <cell r="M26">
            <v>20</v>
          </cell>
          <cell r="O26">
            <v>433.16081782999998</v>
          </cell>
          <cell r="P26">
            <v>42.182711739998993</v>
          </cell>
          <cell r="Q26">
            <v>475.34352956999896</v>
          </cell>
          <cell r="R26">
            <v>400.99928399999999</v>
          </cell>
          <cell r="S26">
            <v>24</v>
          </cell>
          <cell r="U26">
            <v>422.36740675999999</v>
          </cell>
          <cell r="V26">
            <v>43.076894250000002</v>
          </cell>
          <cell r="W26">
            <v>465.44430101</v>
          </cell>
          <cell r="X26">
            <v>410.59467599999999</v>
          </cell>
          <cell r="Y26">
            <v>29</v>
          </cell>
          <cell r="AO26">
            <v>1637.7906131399991</v>
          </cell>
          <cell r="AP26">
            <v>146.80180184999895</v>
          </cell>
          <cell r="AQ26">
            <v>100</v>
          </cell>
          <cell r="AR26">
            <v>1466.3947909999999</v>
          </cell>
          <cell r="AT26">
            <v>468.13111000000004</v>
          </cell>
          <cell r="AU26">
            <v>186.66972100000001</v>
          </cell>
          <cell r="AV26">
            <v>400.99928399999999</v>
          </cell>
          <cell r="AW26">
            <v>410.59467599999999</v>
          </cell>
        </row>
        <row r="27">
          <cell r="A27">
            <v>29</v>
          </cell>
          <cell r="B27">
            <v>37822</v>
          </cell>
          <cell r="C27">
            <v>497.80671476999999</v>
          </cell>
          <cell r="D27">
            <v>33.661625990000012</v>
          </cell>
          <cell r="E27">
            <v>531.46834076000005</v>
          </cell>
          <cell r="F27">
            <v>500.53111000000001</v>
          </cell>
          <cell r="G27">
            <v>32.399999999999977</v>
          </cell>
          <cell r="I27">
            <v>198.98606778999999</v>
          </cell>
          <cell r="J27">
            <v>27.741900310000002</v>
          </cell>
          <cell r="K27">
            <v>226.7279681</v>
          </cell>
          <cell r="L27">
            <v>210.66972100000001</v>
          </cell>
          <cell r="M27">
            <v>24</v>
          </cell>
          <cell r="O27">
            <v>475.34352956999896</v>
          </cell>
          <cell r="P27">
            <v>49.489053390000997</v>
          </cell>
          <cell r="Q27">
            <v>524.83258295999997</v>
          </cell>
          <cell r="R27">
            <v>429.799284</v>
          </cell>
          <cell r="S27">
            <v>28.800000000000011</v>
          </cell>
          <cell r="U27">
            <v>465.44430101</v>
          </cell>
          <cell r="V27">
            <v>57.121319249999999</v>
          </cell>
          <cell r="W27">
            <v>522.56562026000006</v>
          </cell>
          <cell r="X27">
            <v>445.394676</v>
          </cell>
          <cell r="Y27">
            <v>34.800000000000011</v>
          </cell>
          <cell r="AO27">
            <v>1805.8045120800002</v>
          </cell>
          <cell r="AP27">
            <v>168.01389894000101</v>
          </cell>
          <cell r="AQ27">
            <v>120.00000000000023</v>
          </cell>
          <cell r="AR27">
            <v>1586.3947910000002</v>
          </cell>
          <cell r="AT27">
            <v>500.53111000000001</v>
          </cell>
          <cell r="AU27">
            <v>210.66972100000001</v>
          </cell>
          <cell r="AV27">
            <v>429.799284</v>
          </cell>
          <cell r="AW27">
            <v>445.394676</v>
          </cell>
        </row>
        <row r="28">
          <cell r="A28">
            <v>30</v>
          </cell>
          <cell r="B28">
            <v>37829</v>
          </cell>
          <cell r="C28">
            <v>531.46834076000005</v>
          </cell>
          <cell r="D28">
            <v>32.525590660000027</v>
          </cell>
          <cell r="E28">
            <v>563.99393142000008</v>
          </cell>
          <cell r="F28">
            <v>538.33110999999997</v>
          </cell>
          <cell r="G28">
            <v>37.799999999999955</v>
          </cell>
          <cell r="I28">
            <v>226.7279681</v>
          </cell>
          <cell r="J28">
            <v>31.78697287</v>
          </cell>
          <cell r="K28">
            <v>258.51494097</v>
          </cell>
          <cell r="L28">
            <v>238.66972100000001</v>
          </cell>
          <cell r="M28">
            <v>28</v>
          </cell>
          <cell r="O28">
            <v>524.83258295999997</v>
          </cell>
          <cell r="P28">
            <v>57.268738839999976</v>
          </cell>
          <cell r="Q28">
            <v>582.10132179999994</v>
          </cell>
          <cell r="R28">
            <v>463.39928400000002</v>
          </cell>
          <cell r="S28">
            <v>33.600000000000023</v>
          </cell>
          <cell r="U28">
            <v>522.56562026000006</v>
          </cell>
          <cell r="V28">
            <v>64.832500100000019</v>
          </cell>
          <cell r="W28">
            <v>587.39812036000012</v>
          </cell>
          <cell r="X28">
            <v>485.99467600000003</v>
          </cell>
          <cell r="Y28">
            <v>40.600000000000023</v>
          </cell>
          <cell r="AO28">
            <v>1992.2183145500003</v>
          </cell>
          <cell r="AP28">
            <v>186.41380247000001</v>
          </cell>
          <cell r="AQ28">
            <v>139.99999999999977</v>
          </cell>
          <cell r="AR28">
            <v>1726.3947910000002</v>
          </cell>
          <cell r="AT28">
            <v>538.33110999999997</v>
          </cell>
          <cell r="AU28">
            <v>238.66972100000001</v>
          </cell>
          <cell r="AV28">
            <v>463.39928400000002</v>
          </cell>
          <cell r="AW28">
            <v>485.99467600000003</v>
          </cell>
        </row>
        <row r="29">
          <cell r="A29">
            <v>31</v>
          </cell>
          <cell r="B29">
            <v>37836</v>
          </cell>
          <cell r="C29">
            <v>563.99393142000008</v>
          </cell>
          <cell r="D29">
            <v>39.238118129999997</v>
          </cell>
          <cell r="E29">
            <v>603.23204955000006</v>
          </cell>
          <cell r="F29">
            <v>578.83110999999997</v>
          </cell>
          <cell r="G29">
            <v>40.5</v>
          </cell>
          <cell r="I29">
            <v>258.51494097</v>
          </cell>
          <cell r="J29">
            <v>36.280643429999976</v>
          </cell>
          <cell r="K29">
            <v>294.7955844</v>
          </cell>
          <cell r="L29">
            <v>268.66972099999998</v>
          </cell>
          <cell r="M29">
            <v>29.999999999999972</v>
          </cell>
          <cell r="O29">
            <v>582.10132179999994</v>
          </cell>
          <cell r="P29">
            <v>54.632583280001043</v>
          </cell>
          <cell r="Q29">
            <v>636.73390508000102</v>
          </cell>
          <cell r="R29">
            <v>499.39928400000002</v>
          </cell>
          <cell r="S29">
            <v>36</v>
          </cell>
          <cell r="U29">
            <v>587.39812036000012</v>
          </cell>
          <cell r="V29">
            <v>90.804579209998963</v>
          </cell>
          <cell r="W29">
            <v>678.20269956999914</v>
          </cell>
          <cell r="X29">
            <v>529.49467600000003</v>
          </cell>
          <cell r="Y29">
            <v>43.5</v>
          </cell>
          <cell r="AO29">
            <v>2213.1742386000001</v>
          </cell>
          <cell r="AP29">
            <v>220.95592404999996</v>
          </cell>
          <cell r="AQ29">
            <v>150</v>
          </cell>
          <cell r="AR29">
            <v>1876.3947910000002</v>
          </cell>
          <cell r="AT29">
            <v>578.83110999999997</v>
          </cell>
          <cell r="AU29">
            <v>268.66972099999998</v>
          </cell>
          <cell r="AV29">
            <v>499.39928400000002</v>
          </cell>
          <cell r="AW29">
            <v>529.49467600000003</v>
          </cell>
        </row>
        <row r="30">
          <cell r="A30">
            <v>32</v>
          </cell>
          <cell r="B30">
            <v>37843</v>
          </cell>
          <cell r="C30">
            <v>603.23204955000006</v>
          </cell>
          <cell r="D30">
            <v>37.915863970000025</v>
          </cell>
          <cell r="E30">
            <v>641.14791352000009</v>
          </cell>
          <cell r="F30">
            <v>619.33110999999997</v>
          </cell>
          <cell r="G30">
            <v>40.5</v>
          </cell>
          <cell r="I30">
            <v>294.7955844</v>
          </cell>
          <cell r="J30">
            <v>32.46919996000004</v>
          </cell>
          <cell r="K30">
            <v>327.26478436000002</v>
          </cell>
          <cell r="L30">
            <v>298.66972099999998</v>
          </cell>
          <cell r="M30">
            <v>30</v>
          </cell>
          <cell r="O30">
            <v>636.73390508000102</v>
          </cell>
          <cell r="P30">
            <v>65.87172314999998</v>
          </cell>
          <cell r="Q30">
            <v>702.605628230001</v>
          </cell>
          <cell r="R30">
            <v>535.39928400000008</v>
          </cell>
          <cell r="S30">
            <v>36.000000000000057</v>
          </cell>
          <cell r="U30">
            <v>678.20269956999914</v>
          </cell>
          <cell r="V30">
            <v>74.907346810001968</v>
          </cell>
          <cell r="W30">
            <v>753.11004638000111</v>
          </cell>
          <cell r="X30">
            <v>572.99467600000003</v>
          </cell>
          <cell r="Y30">
            <v>43.5</v>
          </cell>
          <cell r="AB30">
            <v>5.601623</v>
          </cell>
          <cell r="AC30">
            <v>5.601623</v>
          </cell>
          <cell r="AI30">
            <v>0</v>
          </cell>
          <cell r="AO30">
            <v>2429.9399954900023</v>
          </cell>
          <cell r="AP30">
            <v>216.765756890002</v>
          </cell>
          <cell r="AQ30">
            <v>150</v>
          </cell>
          <cell r="AR30">
            <v>2026.3947910000002</v>
          </cell>
          <cell r="AT30">
            <v>619.33110999999997</v>
          </cell>
          <cell r="AU30">
            <v>298.66972099999998</v>
          </cell>
          <cell r="AV30">
            <v>535.39928400000008</v>
          </cell>
          <cell r="AW30">
            <v>572.99467600000003</v>
          </cell>
          <cell r="AX30">
            <v>0</v>
          </cell>
        </row>
        <row r="31">
          <cell r="A31">
            <v>33</v>
          </cell>
          <cell r="B31">
            <v>37850</v>
          </cell>
          <cell r="C31">
            <v>641.14791352000009</v>
          </cell>
          <cell r="D31">
            <v>44.09756051999998</v>
          </cell>
          <cell r="E31">
            <v>685.24547404000009</v>
          </cell>
          <cell r="F31">
            <v>659.83110999999997</v>
          </cell>
          <cell r="G31">
            <v>40.5</v>
          </cell>
          <cell r="I31">
            <v>327.26478436000002</v>
          </cell>
          <cell r="J31">
            <v>24.662959959999977</v>
          </cell>
          <cell r="K31">
            <v>351.92774431999999</v>
          </cell>
          <cell r="L31">
            <v>328.66972099999998</v>
          </cell>
          <cell r="M31">
            <v>30</v>
          </cell>
          <cell r="O31">
            <v>702.605628230001</v>
          </cell>
          <cell r="P31">
            <v>65.424470079998969</v>
          </cell>
          <cell r="Q31">
            <v>768.03009830999997</v>
          </cell>
          <cell r="R31">
            <v>571.39928400000008</v>
          </cell>
          <cell r="S31">
            <v>36</v>
          </cell>
          <cell r="U31">
            <v>753.11004638000111</v>
          </cell>
          <cell r="V31">
            <v>22.869875689998985</v>
          </cell>
          <cell r="W31">
            <v>775.97992207000004</v>
          </cell>
          <cell r="X31">
            <v>616.49467600000003</v>
          </cell>
          <cell r="Y31">
            <v>43.5</v>
          </cell>
          <cell r="AA31">
            <v>5.601623</v>
          </cell>
          <cell r="AB31">
            <v>38.678431459999999</v>
          </cell>
          <cell r="AC31">
            <v>44.280054460000002</v>
          </cell>
          <cell r="AG31">
            <v>0</v>
          </cell>
          <cell r="AI31">
            <v>0</v>
          </cell>
          <cell r="AO31">
            <v>2625.6732932000004</v>
          </cell>
          <cell r="AP31">
            <v>195.73329770999794</v>
          </cell>
          <cell r="AQ31">
            <v>149.99999999999977</v>
          </cell>
          <cell r="AR31">
            <v>2176.3947910000002</v>
          </cell>
          <cell r="AT31">
            <v>659.83110999999997</v>
          </cell>
          <cell r="AU31">
            <v>328.66972099999998</v>
          </cell>
          <cell r="AV31">
            <v>571.39928400000008</v>
          </cell>
          <cell r="AW31">
            <v>616.49467600000003</v>
          </cell>
          <cell r="AX31">
            <v>0</v>
          </cell>
        </row>
        <row r="32">
          <cell r="A32">
            <v>34</v>
          </cell>
          <cell r="B32">
            <v>37857</v>
          </cell>
          <cell r="C32">
            <v>685.24547404000009</v>
          </cell>
          <cell r="D32">
            <v>48.109594610000016</v>
          </cell>
          <cell r="E32">
            <v>733.35506865000013</v>
          </cell>
          <cell r="F32">
            <v>700.33110999999997</v>
          </cell>
          <cell r="G32">
            <v>40.5</v>
          </cell>
          <cell r="I32">
            <v>351.92774431999999</v>
          </cell>
          <cell r="J32">
            <v>20.944675180000004</v>
          </cell>
          <cell r="K32">
            <v>372.87241949999998</v>
          </cell>
          <cell r="L32">
            <v>358.66972099999998</v>
          </cell>
          <cell r="M32">
            <v>30</v>
          </cell>
          <cell r="O32">
            <v>768.03009830999997</v>
          </cell>
          <cell r="P32">
            <v>62.76222348000109</v>
          </cell>
          <cell r="Q32">
            <v>830.7923217900011</v>
          </cell>
          <cell r="R32">
            <v>607.39928400000008</v>
          </cell>
          <cell r="S32">
            <v>36</v>
          </cell>
          <cell r="U32">
            <v>775.97992207000004</v>
          </cell>
          <cell r="V32">
            <v>20.112229080000041</v>
          </cell>
          <cell r="W32">
            <v>796.09215115000006</v>
          </cell>
          <cell r="X32">
            <v>659.99467600000003</v>
          </cell>
          <cell r="Y32">
            <v>43.5</v>
          </cell>
          <cell r="AA32">
            <v>44.280054460000002</v>
          </cell>
          <cell r="AB32">
            <v>33.190369999999994</v>
          </cell>
          <cell r="AC32">
            <v>77.470424460000004</v>
          </cell>
          <cell r="AD32">
            <v>1</v>
          </cell>
          <cell r="AE32">
            <v>0.8888888888888884</v>
          </cell>
          <cell r="AG32">
            <v>0</v>
          </cell>
          <cell r="AI32">
            <v>0</v>
          </cell>
          <cell r="AO32">
            <v>2810.7923855500017</v>
          </cell>
          <cell r="AP32">
            <v>185.11909235000115</v>
          </cell>
          <cell r="AQ32">
            <v>151</v>
          </cell>
          <cell r="AR32">
            <v>2327.3947910000002</v>
          </cell>
          <cell r="AT32">
            <v>700.33110999999997</v>
          </cell>
          <cell r="AU32">
            <v>358.66972099999998</v>
          </cell>
          <cell r="AV32">
            <v>607.39928400000008</v>
          </cell>
          <cell r="AW32">
            <v>659.99467600000003</v>
          </cell>
          <cell r="AX32">
            <v>1</v>
          </cell>
        </row>
        <row r="33">
          <cell r="A33">
            <v>35</v>
          </cell>
          <cell r="B33">
            <v>37864</v>
          </cell>
          <cell r="C33">
            <v>733.35506865000013</v>
          </cell>
          <cell r="D33">
            <v>44.654987529999971</v>
          </cell>
          <cell r="E33">
            <v>778.01005618000011</v>
          </cell>
          <cell r="F33">
            <v>740.83110999999997</v>
          </cell>
          <cell r="G33">
            <v>40.5</v>
          </cell>
          <cell r="I33">
            <v>372.87241949999998</v>
          </cell>
          <cell r="J33">
            <v>19.726505069999991</v>
          </cell>
          <cell r="K33">
            <v>392.59892456999995</v>
          </cell>
          <cell r="L33">
            <v>388.66972099999998</v>
          </cell>
          <cell r="M33">
            <v>30</v>
          </cell>
          <cell r="O33">
            <v>830.7923217900011</v>
          </cell>
          <cell r="P33">
            <v>60.598025599998948</v>
          </cell>
          <cell r="Q33">
            <v>891.39034738999999</v>
          </cell>
          <cell r="R33">
            <v>643.39928400000008</v>
          </cell>
          <cell r="S33">
            <v>36</v>
          </cell>
          <cell r="U33">
            <v>796.09215115000006</v>
          </cell>
          <cell r="V33">
            <v>16.11620963</v>
          </cell>
          <cell r="W33">
            <v>812.20836078000002</v>
          </cell>
          <cell r="X33">
            <v>703.49467600000003</v>
          </cell>
          <cell r="Y33">
            <v>43.5</v>
          </cell>
          <cell r="AA33">
            <v>77.470424460000004</v>
          </cell>
          <cell r="AB33">
            <v>32.115232540000001</v>
          </cell>
          <cell r="AC33">
            <v>109.585657</v>
          </cell>
          <cell r="AD33">
            <v>1.7777777777777768</v>
          </cell>
          <cell r="AE33">
            <v>0.8888888888888884</v>
          </cell>
          <cell r="AG33">
            <v>0</v>
          </cell>
          <cell r="AI33">
            <v>0</v>
          </cell>
          <cell r="AO33">
            <v>2984.0033459200004</v>
          </cell>
          <cell r="AP33">
            <v>173.2109603699989</v>
          </cell>
          <cell r="AQ33">
            <v>150.77777777777783</v>
          </cell>
          <cell r="AR33">
            <v>2478.172568777778</v>
          </cell>
          <cell r="AT33">
            <v>740.83110999999997</v>
          </cell>
          <cell r="AU33">
            <v>388.66972099999998</v>
          </cell>
          <cell r="AV33">
            <v>643.39928400000008</v>
          </cell>
          <cell r="AW33">
            <v>703.49467600000003</v>
          </cell>
          <cell r="AX33">
            <v>1.7777777777777768</v>
          </cell>
        </row>
        <row r="34">
          <cell r="A34">
            <v>36</v>
          </cell>
          <cell r="B34">
            <v>37871</v>
          </cell>
          <cell r="C34">
            <v>778.01005618000011</v>
          </cell>
          <cell r="D34">
            <v>43.800406730000972</v>
          </cell>
          <cell r="E34">
            <v>821.81046291000109</v>
          </cell>
          <cell r="F34">
            <v>781.33110999999997</v>
          </cell>
          <cell r="G34">
            <v>40.5</v>
          </cell>
          <cell r="I34">
            <v>392.59892456999995</v>
          </cell>
          <cell r="J34">
            <v>17.307335180000006</v>
          </cell>
          <cell r="K34">
            <v>409.90625974999995</v>
          </cell>
          <cell r="L34">
            <v>418.66972099999998</v>
          </cell>
          <cell r="M34">
            <v>30</v>
          </cell>
          <cell r="O34">
            <v>891.39034738999999</v>
          </cell>
          <cell r="P34">
            <v>68.762819260000938</v>
          </cell>
          <cell r="Q34">
            <v>960.15316665000091</v>
          </cell>
          <cell r="R34">
            <v>679.39928400000008</v>
          </cell>
          <cell r="S34">
            <v>36</v>
          </cell>
          <cell r="U34">
            <v>812.20836078000002</v>
          </cell>
          <cell r="V34">
            <v>16.986669320000054</v>
          </cell>
          <cell r="W34">
            <v>829.19503010000005</v>
          </cell>
          <cell r="X34">
            <v>746.99467600000003</v>
          </cell>
          <cell r="Y34">
            <v>43.5</v>
          </cell>
          <cell r="AA34">
            <v>109.585657</v>
          </cell>
          <cell r="AB34">
            <v>37.107221710000012</v>
          </cell>
          <cell r="AC34">
            <v>146.69287871</v>
          </cell>
          <cell r="AD34">
            <v>4.690455899977783</v>
          </cell>
          <cell r="AE34">
            <v>2.9126781222000062</v>
          </cell>
          <cell r="AG34">
            <v>0</v>
          </cell>
          <cell r="AH34">
            <v>0</v>
          </cell>
          <cell r="AI34">
            <v>0</v>
          </cell>
          <cell r="AO34">
            <v>3167.9677981200025</v>
          </cell>
          <cell r="AP34">
            <v>183.96445220000197</v>
          </cell>
          <cell r="AQ34">
            <v>152.91267812219985</v>
          </cell>
          <cell r="AR34">
            <v>2631.0852468999778</v>
          </cell>
          <cell r="AT34">
            <v>781.33110999999997</v>
          </cell>
          <cell r="AU34">
            <v>418.66972099999998</v>
          </cell>
          <cell r="AV34">
            <v>679.39928400000008</v>
          </cell>
          <cell r="AW34">
            <v>746.99467600000003</v>
          </cell>
          <cell r="AX34">
            <v>4.690455899977783</v>
          </cell>
        </row>
        <row r="35">
          <cell r="A35">
            <v>37</v>
          </cell>
          <cell r="B35">
            <v>37878</v>
          </cell>
          <cell r="C35">
            <v>821.81046291000109</v>
          </cell>
          <cell r="D35">
            <v>41.651915119999053</v>
          </cell>
          <cell r="E35">
            <v>863.4623780300002</v>
          </cell>
          <cell r="F35">
            <v>821.83110999999997</v>
          </cell>
          <cell r="G35">
            <v>40.5</v>
          </cell>
          <cell r="I35">
            <v>409.90625974999995</v>
          </cell>
          <cell r="J35">
            <v>12.349748680000015</v>
          </cell>
          <cell r="K35">
            <v>422.25600842999995</v>
          </cell>
          <cell r="L35">
            <v>448.66972099999998</v>
          </cell>
          <cell r="M35">
            <v>30</v>
          </cell>
          <cell r="O35">
            <v>960.15316665000091</v>
          </cell>
          <cell r="P35">
            <v>60.879837769999028</v>
          </cell>
          <cell r="Q35">
            <v>1021.03300442</v>
          </cell>
          <cell r="R35">
            <v>715.39928400000008</v>
          </cell>
          <cell r="S35">
            <v>36</v>
          </cell>
          <cell r="U35">
            <v>829.19503010000005</v>
          </cell>
          <cell r="V35">
            <v>12.699476929999948</v>
          </cell>
          <cell r="W35">
            <v>841.89450703</v>
          </cell>
          <cell r="X35">
            <v>790.49467600000003</v>
          </cell>
          <cell r="Y35">
            <v>43.5</v>
          </cell>
          <cell r="AA35">
            <v>146.69287871</v>
          </cell>
          <cell r="AB35">
            <v>36.223608429999977</v>
          </cell>
          <cell r="AC35">
            <v>182.91648713999999</v>
          </cell>
          <cell r="AD35">
            <v>7.6905143658437733</v>
          </cell>
          <cell r="AE35">
            <v>3.0000584658659903</v>
          </cell>
          <cell r="AG35">
            <v>0</v>
          </cell>
          <cell r="AH35">
            <v>0</v>
          </cell>
          <cell r="AI35">
            <v>0</v>
          </cell>
          <cell r="AO35">
            <v>3331.7723850500006</v>
          </cell>
          <cell r="AP35">
            <v>163.80458692999801</v>
          </cell>
          <cell r="AQ35">
            <v>153.000058465866</v>
          </cell>
          <cell r="AR35">
            <v>2784.0853053658439</v>
          </cell>
          <cell r="AT35">
            <v>821.83110999999997</v>
          </cell>
          <cell r="AU35">
            <v>448.66972099999998</v>
          </cell>
          <cell r="AV35">
            <v>715.39928400000008</v>
          </cell>
          <cell r="AW35">
            <v>790.49467600000003</v>
          </cell>
          <cell r="AX35">
            <v>7.6905143658437733</v>
          </cell>
        </row>
        <row r="36">
          <cell r="A36">
            <v>38</v>
          </cell>
          <cell r="B36">
            <v>37885</v>
          </cell>
          <cell r="C36">
            <v>863.4623780300002</v>
          </cell>
          <cell r="D36">
            <v>35.331062429998994</v>
          </cell>
          <cell r="E36">
            <v>898.79344045999915</v>
          </cell>
          <cell r="F36">
            <v>862.33110999999997</v>
          </cell>
          <cell r="G36">
            <v>40.5</v>
          </cell>
          <cell r="I36">
            <v>422.25600842999995</v>
          </cell>
          <cell r="J36">
            <v>12.246903099999965</v>
          </cell>
          <cell r="K36">
            <v>434.50291152999989</v>
          </cell>
          <cell r="L36">
            <v>478.66972099999998</v>
          </cell>
          <cell r="M36">
            <v>30</v>
          </cell>
          <cell r="O36">
            <v>1021.03300442</v>
          </cell>
          <cell r="P36">
            <v>48.149214910000083</v>
          </cell>
          <cell r="Q36">
            <v>1069.1822193300002</v>
          </cell>
          <cell r="R36">
            <v>751.39928400000008</v>
          </cell>
          <cell r="S36">
            <v>36</v>
          </cell>
          <cell r="U36">
            <v>841.89450703</v>
          </cell>
          <cell r="V36">
            <v>8.9470890199990265</v>
          </cell>
          <cell r="W36">
            <v>850.841596049999</v>
          </cell>
          <cell r="X36">
            <v>833.99467600000003</v>
          </cell>
          <cell r="Y36">
            <v>43.5</v>
          </cell>
          <cell r="AA36">
            <v>182.91648713999999</v>
          </cell>
          <cell r="AB36">
            <v>27.893167980000019</v>
          </cell>
          <cell r="AC36">
            <v>210.80965512</v>
          </cell>
          <cell r="AD36">
            <v>10.780574585685761</v>
          </cell>
          <cell r="AE36">
            <v>3.0900602198419875</v>
          </cell>
          <cell r="AG36">
            <v>0</v>
          </cell>
          <cell r="AH36">
            <v>0</v>
          </cell>
          <cell r="AI36">
            <v>0</v>
          </cell>
          <cell r="AO36">
            <v>3464.3398224899988</v>
          </cell>
          <cell r="AP36">
            <v>132.56743743999809</v>
          </cell>
          <cell r="AQ36">
            <v>153.09006021984214</v>
          </cell>
          <cell r="AR36">
            <v>2937.175365585686</v>
          </cell>
          <cell r="AT36">
            <v>862.33110999999997</v>
          </cell>
          <cell r="AU36">
            <v>478.66972099999998</v>
          </cell>
          <cell r="AV36">
            <v>751.39928400000008</v>
          </cell>
          <cell r="AW36">
            <v>833.99467600000003</v>
          </cell>
          <cell r="AX36">
            <v>10.780574585685761</v>
          </cell>
        </row>
        <row r="37">
          <cell r="A37">
            <v>39</v>
          </cell>
          <cell r="B37">
            <v>37892</v>
          </cell>
          <cell r="C37">
            <v>898.79344045999915</v>
          </cell>
          <cell r="D37">
            <v>38.056558640000937</v>
          </cell>
          <cell r="E37">
            <v>936.8499991000001</v>
          </cell>
          <cell r="F37">
            <v>902.83110999999997</v>
          </cell>
          <cell r="G37">
            <v>40.5</v>
          </cell>
          <cell r="I37">
            <v>434.50291152999989</v>
          </cell>
          <cell r="J37">
            <v>13.679533220000026</v>
          </cell>
          <cell r="K37">
            <v>448.18244474999995</v>
          </cell>
          <cell r="L37">
            <v>508.66972099999998</v>
          </cell>
          <cell r="M37">
            <v>30</v>
          </cell>
          <cell r="O37">
            <v>1069.1822193300002</v>
          </cell>
          <cell r="P37">
            <v>56.679542940000054</v>
          </cell>
          <cell r="Q37">
            <v>1125.8617622700003</v>
          </cell>
          <cell r="R37">
            <v>787.39928400000008</v>
          </cell>
          <cell r="S37">
            <v>36</v>
          </cell>
          <cell r="U37">
            <v>850.841596049999</v>
          </cell>
          <cell r="V37">
            <v>9.4070170599999425</v>
          </cell>
          <cell r="W37">
            <v>860.24861310999893</v>
          </cell>
          <cell r="X37">
            <v>877.49467600000003</v>
          </cell>
          <cell r="Y37">
            <v>43.5</v>
          </cell>
          <cell r="AA37">
            <v>210.80965512</v>
          </cell>
          <cell r="AB37">
            <v>30.224140129999999</v>
          </cell>
          <cell r="AC37">
            <v>241.03379525</v>
          </cell>
          <cell r="AD37">
            <v>13.963336612122992</v>
          </cell>
          <cell r="AE37">
            <v>3.1827620264372314</v>
          </cell>
          <cell r="AG37">
            <v>0</v>
          </cell>
          <cell r="AH37">
            <v>0</v>
          </cell>
          <cell r="AI37">
            <v>0</v>
          </cell>
          <cell r="AO37">
            <v>3612.3866144799999</v>
          </cell>
          <cell r="AP37">
            <v>148.04679199000097</v>
          </cell>
          <cell r="AQ37">
            <v>153.1827620264371</v>
          </cell>
          <cell r="AR37">
            <v>3090.3581276121231</v>
          </cell>
          <cell r="AT37">
            <v>902.83110999999997</v>
          </cell>
          <cell r="AU37">
            <v>508.66972099999998</v>
          </cell>
          <cell r="AV37">
            <v>787.39928400000008</v>
          </cell>
          <cell r="AW37">
            <v>877.49467600000003</v>
          </cell>
          <cell r="AX37">
            <v>13.963336612122992</v>
          </cell>
        </row>
        <row r="38">
          <cell r="A38">
            <v>40</v>
          </cell>
          <cell r="B38">
            <v>37899</v>
          </cell>
          <cell r="C38">
            <v>936.8499991000001</v>
          </cell>
          <cell r="D38">
            <v>39.736858699999097</v>
          </cell>
          <cell r="E38">
            <v>976.58685779999917</v>
          </cell>
          <cell r="F38">
            <v>943.33110999999997</v>
          </cell>
          <cell r="G38">
            <v>40.5</v>
          </cell>
          <cell r="I38">
            <v>448.18244474999995</v>
          </cell>
          <cell r="J38">
            <v>16.759539270000996</v>
          </cell>
          <cell r="K38">
            <v>464.94198402000092</v>
          </cell>
          <cell r="L38">
            <v>538.66972099999998</v>
          </cell>
          <cell r="M38">
            <v>30</v>
          </cell>
          <cell r="O38">
            <v>1125.8617622700003</v>
          </cell>
          <cell r="P38">
            <v>36.273392189999818</v>
          </cell>
          <cell r="Q38">
            <v>1162.1351544600002</v>
          </cell>
          <cell r="R38">
            <v>823.39928400000008</v>
          </cell>
          <cell r="S38">
            <v>36</v>
          </cell>
          <cell r="U38">
            <v>860.24861310999893</v>
          </cell>
          <cell r="V38">
            <v>7.3824745800020697</v>
          </cell>
          <cell r="W38">
            <v>867.63108769000098</v>
          </cell>
          <cell r="X38">
            <v>920.99467600000003</v>
          </cell>
          <cell r="Y38">
            <v>43.5</v>
          </cell>
          <cell r="AA38">
            <v>241.03379525</v>
          </cell>
          <cell r="AB38">
            <v>25.645185669999986</v>
          </cell>
          <cell r="AC38">
            <v>266.67898091999996</v>
          </cell>
          <cell r="AD38">
            <v>539.2415814993534</v>
          </cell>
          <cell r="AE38">
            <v>3.2782448872303718</v>
          </cell>
          <cell r="AG38">
            <v>0</v>
          </cell>
          <cell r="AH38">
            <v>0</v>
          </cell>
          <cell r="AI38">
            <v>0</v>
          </cell>
          <cell r="AO38">
            <v>3738.184064890002</v>
          </cell>
          <cell r="AP38">
            <v>125.79745041000196</v>
          </cell>
          <cell r="AQ38">
            <v>153.27824488723036</v>
          </cell>
          <cell r="AR38">
            <v>3765.6363724993535</v>
          </cell>
          <cell r="AT38">
            <v>943.33110999999997</v>
          </cell>
          <cell r="AU38">
            <v>538.66972099999998</v>
          </cell>
          <cell r="AV38">
            <v>823.39928400000008</v>
          </cell>
          <cell r="AW38">
            <v>920.99467600000003</v>
          </cell>
          <cell r="AX38">
            <v>539.2415814993534</v>
          </cell>
        </row>
        <row r="39">
          <cell r="A39">
            <v>41</v>
          </cell>
          <cell r="B39">
            <v>37906</v>
          </cell>
          <cell r="C39">
            <v>976.58685779999917</v>
          </cell>
          <cell r="D39">
            <v>44.826509620000955</v>
          </cell>
          <cell r="E39">
            <v>1021.4133674200001</v>
          </cell>
          <cell r="F39">
            <v>983.83110999999997</v>
          </cell>
          <cell r="G39">
            <v>40.5</v>
          </cell>
          <cell r="I39">
            <v>464.94198402000092</v>
          </cell>
          <cell r="J39">
            <v>22.850596959999979</v>
          </cell>
          <cell r="K39">
            <v>487.79258098000088</v>
          </cell>
          <cell r="L39">
            <v>568.66972099999998</v>
          </cell>
          <cell r="M39">
            <v>30</v>
          </cell>
          <cell r="O39">
            <v>1162.1351544600002</v>
          </cell>
          <cell r="P39">
            <v>15.311669549999952</v>
          </cell>
          <cell r="Q39">
            <v>1177.4468240100002</v>
          </cell>
          <cell r="R39">
            <v>859.39928400000008</v>
          </cell>
          <cell r="S39">
            <v>36</v>
          </cell>
          <cell r="U39">
            <v>867.63108769000098</v>
          </cell>
          <cell r="V39">
            <v>4.14591206999898</v>
          </cell>
          <cell r="W39">
            <v>871.77699975999997</v>
          </cell>
          <cell r="X39">
            <v>964.49467600000003</v>
          </cell>
          <cell r="Y39">
            <v>43.5</v>
          </cell>
          <cell r="AA39">
            <v>266.67898091999996</v>
          </cell>
          <cell r="AB39">
            <v>6.5768858800000292</v>
          </cell>
          <cell r="AC39">
            <v>273.25586679999998</v>
          </cell>
          <cell r="AD39">
            <v>546.2415814993534</v>
          </cell>
          <cell r="AE39">
            <v>7</v>
          </cell>
          <cell r="AG39">
            <v>0</v>
          </cell>
          <cell r="AH39">
            <v>10</v>
          </cell>
          <cell r="AI39">
            <v>10</v>
          </cell>
          <cell r="AO39">
            <v>3841.895638970002</v>
          </cell>
          <cell r="AP39">
            <v>103.71157407999991</v>
          </cell>
          <cell r="AQ39">
            <v>157</v>
          </cell>
          <cell r="AR39">
            <v>3922.6363724993535</v>
          </cell>
          <cell r="AT39">
            <v>983.83110999999997</v>
          </cell>
          <cell r="AU39">
            <v>568.66972099999998</v>
          </cell>
          <cell r="AV39">
            <v>859.39928400000008</v>
          </cell>
          <cell r="AW39">
            <v>964.49467600000003</v>
          </cell>
          <cell r="AX39">
            <v>546.2415814993534</v>
          </cell>
        </row>
        <row r="40">
          <cell r="A40">
            <v>41</v>
          </cell>
          <cell r="B40">
            <v>37913</v>
          </cell>
          <cell r="C40">
            <v>1021.4133674200001</v>
          </cell>
          <cell r="D40">
            <v>48.295019899999978</v>
          </cell>
          <cell r="E40">
            <v>1021.4133674200001</v>
          </cell>
          <cell r="F40">
            <v>1024.3311100000001</v>
          </cell>
          <cell r="G40">
            <v>40.500000000000114</v>
          </cell>
          <cell r="I40">
            <v>487.79258098000088</v>
          </cell>
          <cell r="J40">
            <v>22.429030749999047</v>
          </cell>
          <cell r="K40">
            <v>487.79258098000088</v>
          </cell>
          <cell r="L40">
            <v>598.66972099999998</v>
          </cell>
          <cell r="M40">
            <v>30</v>
          </cell>
          <cell r="O40">
            <v>1177.4468240100002</v>
          </cell>
          <cell r="P40">
            <v>10.004696810000182</v>
          </cell>
          <cell r="Q40">
            <v>1177.4468240100002</v>
          </cell>
          <cell r="R40">
            <v>895.39928400000008</v>
          </cell>
          <cell r="S40">
            <v>36</v>
          </cell>
          <cell r="U40">
            <v>871.77699975999997</v>
          </cell>
          <cell r="V40">
            <v>-1.1569456900000572</v>
          </cell>
          <cell r="W40">
            <v>871.77699975999997</v>
          </cell>
          <cell r="X40">
            <v>1007.994676</v>
          </cell>
          <cell r="Y40">
            <v>43.5</v>
          </cell>
          <cell r="AA40">
            <v>273.25586679999998</v>
          </cell>
          <cell r="AB40">
            <v>1.3468514799999596</v>
          </cell>
          <cell r="AC40">
            <v>274.60271827999992</v>
          </cell>
          <cell r="AD40">
            <v>553.98424432098295</v>
          </cell>
          <cell r="AE40">
            <v>7.7426628216295228</v>
          </cell>
          <cell r="AG40">
            <v>10</v>
          </cell>
          <cell r="AH40" t="str">
            <v>-</v>
          </cell>
          <cell r="AI40" t="str">
            <v>-</v>
          </cell>
          <cell r="AO40">
            <v>3935.0114078600009</v>
          </cell>
          <cell r="AP40" t="e">
            <v>#VALUE!</v>
          </cell>
          <cell r="AQ40">
            <v>157.74266282163035</v>
          </cell>
          <cell r="AR40">
            <v>4080.3790353209833</v>
          </cell>
          <cell r="AT40">
            <v>1024.3311100000001</v>
          </cell>
          <cell r="AU40">
            <v>598.66972099999998</v>
          </cell>
          <cell r="AV40">
            <v>895.39928400000008</v>
          </cell>
          <cell r="AW40">
            <v>1007.994676</v>
          </cell>
          <cell r="AX40">
            <v>553.98424432098295</v>
          </cell>
        </row>
        <row r="41">
          <cell r="A41">
            <v>41</v>
          </cell>
          <cell r="B41">
            <v>37920</v>
          </cell>
          <cell r="C41">
            <v>1021.4133674200001</v>
          </cell>
          <cell r="D41">
            <v>46.995660080000285</v>
          </cell>
          <cell r="E41">
            <v>1021.4133674200001</v>
          </cell>
          <cell r="F41">
            <v>1064.8311100000001</v>
          </cell>
          <cell r="G41">
            <v>40.5</v>
          </cell>
          <cell r="I41">
            <v>487.79258098000088</v>
          </cell>
          <cell r="J41">
            <v>14.762913619999468</v>
          </cell>
          <cell r="K41">
            <v>487.79258098000088</v>
          </cell>
          <cell r="L41">
            <v>628.66972099999998</v>
          </cell>
          <cell r="M41">
            <v>30</v>
          </cell>
          <cell r="O41">
            <v>1177.4468240100002</v>
          </cell>
          <cell r="P41">
            <v>10.19231587999916</v>
          </cell>
          <cell r="Q41">
            <v>1177.4468240100002</v>
          </cell>
          <cell r="R41">
            <v>931.39928400000008</v>
          </cell>
          <cell r="S41">
            <v>36</v>
          </cell>
          <cell r="U41">
            <v>871.77699975999997</v>
          </cell>
          <cell r="V41">
            <v>-8.7295860699990993</v>
          </cell>
          <cell r="W41">
            <v>871.77699975999997</v>
          </cell>
          <cell r="X41">
            <v>1051.494676</v>
          </cell>
          <cell r="Y41">
            <v>43.5</v>
          </cell>
          <cell r="AA41">
            <v>274.60271827999992</v>
          </cell>
          <cell r="AB41">
            <v>0.67224061999994511</v>
          </cell>
          <cell r="AC41">
            <v>275.77495889999989</v>
          </cell>
          <cell r="AD41">
            <v>561.2415814993534</v>
          </cell>
          <cell r="AE41">
            <v>7.2573371783704772</v>
          </cell>
          <cell r="AG41">
            <v>22.19711564</v>
          </cell>
          <cell r="AH41" t="str">
            <v>-</v>
          </cell>
          <cell r="AI41" t="str">
            <v>-</v>
          </cell>
          <cell r="AO41">
            <v>4014.8659133900005</v>
          </cell>
          <cell r="AP41" t="e">
            <v>#VALUE!</v>
          </cell>
          <cell r="AQ41">
            <v>157.25733717837102</v>
          </cell>
          <cell r="AR41">
            <v>4237.6363724993535</v>
          </cell>
          <cell r="AT41">
            <v>1064.8311100000001</v>
          </cell>
          <cell r="AU41">
            <v>628.66972099999998</v>
          </cell>
          <cell r="AV41">
            <v>931.39928400000008</v>
          </cell>
          <cell r="AW41">
            <v>1051.494676</v>
          </cell>
          <cell r="AX41">
            <v>561.2415814993534</v>
          </cell>
        </row>
        <row r="42">
          <cell r="A42">
            <v>41</v>
          </cell>
          <cell r="B42">
            <v>37927</v>
          </cell>
          <cell r="C42">
            <v>1021.4133674200001</v>
          </cell>
          <cell r="D42">
            <v>46.829810189999819</v>
          </cell>
          <cell r="E42">
            <v>1021.4133674200001</v>
          </cell>
          <cell r="F42">
            <v>1105.3311100000001</v>
          </cell>
          <cell r="G42">
            <v>40.5</v>
          </cell>
          <cell r="I42">
            <v>487.79258098000088</v>
          </cell>
          <cell r="J42">
            <v>13.886823769999504</v>
          </cell>
          <cell r="K42">
            <v>487.79258098000088</v>
          </cell>
          <cell r="L42">
            <v>658.66972099999998</v>
          </cell>
          <cell r="M42">
            <v>30</v>
          </cell>
          <cell r="O42">
            <v>1177.4468240100002</v>
          </cell>
          <cell r="P42">
            <v>6.0377694000008102</v>
          </cell>
          <cell r="Q42">
            <v>1177.4468240100002</v>
          </cell>
          <cell r="R42">
            <v>967.39928400000008</v>
          </cell>
          <cell r="S42">
            <v>36</v>
          </cell>
          <cell r="U42">
            <v>871.77699975999997</v>
          </cell>
          <cell r="V42">
            <v>0.67300834999918935</v>
          </cell>
          <cell r="W42">
            <v>871.77699975999997</v>
          </cell>
          <cell r="X42">
            <v>1094.994676</v>
          </cell>
          <cell r="Y42">
            <v>43.5</v>
          </cell>
          <cell r="AA42">
            <v>275.77495889999989</v>
          </cell>
          <cell r="AB42">
            <v>1.5890461500000954</v>
          </cell>
          <cell r="AC42">
            <v>277.86400505</v>
          </cell>
          <cell r="AD42">
            <v>577.2415814993534</v>
          </cell>
          <cell r="AE42">
            <v>16</v>
          </cell>
          <cell r="AG42">
            <v>38.158077040000002</v>
          </cell>
          <cell r="AH42" t="str">
            <v>-</v>
          </cell>
          <cell r="AI42" t="str">
            <v>-</v>
          </cell>
          <cell r="AO42">
            <v>4096.4094500499996</v>
          </cell>
          <cell r="AP42" t="e">
            <v>#VALUE!</v>
          </cell>
          <cell r="AQ42">
            <v>166</v>
          </cell>
          <cell r="AR42">
            <v>4403.6363724993544</v>
          </cell>
          <cell r="AT42">
            <v>1105.3311100000001</v>
          </cell>
          <cell r="AU42">
            <v>658.66972099999998</v>
          </cell>
          <cell r="AV42">
            <v>967.39928400000008</v>
          </cell>
          <cell r="AW42">
            <v>1094.994676</v>
          </cell>
          <cell r="AX42">
            <v>577.2415814993534</v>
          </cell>
        </row>
        <row r="43">
          <cell r="A43">
            <v>41</v>
          </cell>
          <cell r="B43">
            <v>37934</v>
          </cell>
          <cell r="C43">
            <v>1021.4133674200001</v>
          </cell>
          <cell r="D43">
            <v>72.052540289999968</v>
          </cell>
          <cell r="E43">
            <v>1021.4133674200001</v>
          </cell>
          <cell r="F43">
            <v>1145.8311100000001</v>
          </cell>
          <cell r="G43">
            <v>40.5</v>
          </cell>
          <cell r="I43">
            <v>487.79258098000088</v>
          </cell>
          <cell r="J43">
            <v>21.433412160001041</v>
          </cell>
          <cell r="K43">
            <v>487.79258098000088</v>
          </cell>
          <cell r="L43">
            <v>688.66972099999998</v>
          </cell>
          <cell r="M43">
            <v>30</v>
          </cell>
          <cell r="O43">
            <v>1177.4468240100002</v>
          </cell>
          <cell r="P43">
            <v>11.710157619999885</v>
          </cell>
          <cell r="Q43">
            <v>1177.4468240100002</v>
          </cell>
          <cell r="R43">
            <v>1003.3992840000001</v>
          </cell>
          <cell r="S43">
            <v>36</v>
          </cell>
          <cell r="U43">
            <v>871.77699975999997</v>
          </cell>
          <cell r="V43">
            <v>9.3830923099989896</v>
          </cell>
          <cell r="W43">
            <v>871.77699975999997</v>
          </cell>
          <cell r="X43">
            <v>1138.494676</v>
          </cell>
          <cell r="Y43">
            <v>43.5</v>
          </cell>
          <cell r="AA43">
            <v>277.86400505</v>
          </cell>
          <cell r="AB43">
            <v>1.1712496700000168</v>
          </cell>
          <cell r="AC43">
            <v>279.03525472000001</v>
          </cell>
          <cell r="AD43">
            <v>597.2415814993534</v>
          </cell>
          <cell r="AE43">
            <v>20</v>
          </cell>
          <cell r="AG43">
            <v>50.68515584</v>
          </cell>
          <cell r="AH43" t="str">
            <v>-</v>
          </cell>
          <cell r="AI43" t="str">
            <v>-</v>
          </cell>
          <cell r="AO43">
            <v>4234.2088026599995</v>
          </cell>
          <cell r="AP43" t="e">
            <v>#VALUE!</v>
          </cell>
          <cell r="AQ43">
            <v>170</v>
          </cell>
          <cell r="AR43">
            <v>4573.6363724993544</v>
          </cell>
          <cell r="AT43">
            <v>1145.8311100000001</v>
          </cell>
          <cell r="AU43">
            <v>688.66972099999998</v>
          </cell>
          <cell r="AV43">
            <v>1003.3992840000001</v>
          </cell>
          <cell r="AW43">
            <v>1138.494676</v>
          </cell>
          <cell r="AX43">
            <v>597.2415814993534</v>
          </cell>
        </row>
        <row r="44">
          <cell r="A44">
            <v>41</v>
          </cell>
          <cell r="B44">
            <v>37941</v>
          </cell>
          <cell r="C44">
            <v>1021.4133674200001</v>
          </cell>
          <cell r="E44">
            <v>1021.4133674200001</v>
          </cell>
          <cell r="F44">
            <v>1186.3311100000001</v>
          </cell>
          <cell r="G44">
            <v>40.5</v>
          </cell>
          <cell r="I44">
            <v>487.79258098000088</v>
          </cell>
          <cell r="K44">
            <v>487.79258098000088</v>
          </cell>
          <cell r="L44">
            <v>718.66972099999998</v>
          </cell>
          <cell r="M44">
            <v>30</v>
          </cell>
          <cell r="O44">
            <v>1177.4468240100002</v>
          </cell>
          <cell r="Q44">
            <v>1177.4468240100002</v>
          </cell>
          <cell r="R44">
            <v>1039.3992840000001</v>
          </cell>
          <cell r="S44">
            <v>36</v>
          </cell>
          <cell r="U44">
            <v>871.77699975999997</v>
          </cell>
          <cell r="W44">
            <v>871.77699975999997</v>
          </cell>
          <cell r="X44">
            <v>1181.994676</v>
          </cell>
          <cell r="Y44">
            <v>43.5</v>
          </cell>
          <cell r="AD44">
            <v>621.2415814993534</v>
          </cell>
          <cell r="AE44">
            <v>24</v>
          </cell>
          <cell r="AG44">
            <v>72.734056399999986</v>
          </cell>
          <cell r="AH44" t="str">
            <v>-</v>
          </cell>
          <cell r="AI44" t="str">
            <v>-</v>
          </cell>
          <cell r="AO44" t="e">
            <v>#VALUE!</v>
          </cell>
          <cell r="AP44" t="e">
            <v>#VALUE!</v>
          </cell>
          <cell r="AQ44">
            <v>174</v>
          </cell>
          <cell r="AR44">
            <v>4747.6363724993544</v>
          </cell>
          <cell r="AT44">
            <v>1186.3311100000001</v>
          </cell>
          <cell r="AU44">
            <v>718.66972099999998</v>
          </cell>
          <cell r="AV44">
            <v>1039.3992840000001</v>
          </cell>
          <cell r="AW44">
            <v>1181.994676</v>
          </cell>
          <cell r="AX44">
            <v>621.2415814993534</v>
          </cell>
        </row>
        <row r="45">
          <cell r="A45">
            <v>41</v>
          </cell>
          <cell r="B45">
            <v>37948</v>
          </cell>
          <cell r="C45">
            <v>1021.4133674200001</v>
          </cell>
          <cell r="E45">
            <v>1021.4133674200001</v>
          </cell>
          <cell r="F45">
            <v>1226.8311100000001</v>
          </cell>
          <cell r="G45">
            <v>40.5</v>
          </cell>
          <cell r="I45">
            <v>487.79258098000088</v>
          </cell>
          <cell r="K45">
            <v>487.79258098000088</v>
          </cell>
          <cell r="L45">
            <v>748.66972099999998</v>
          </cell>
          <cell r="M45">
            <v>30</v>
          </cell>
          <cell r="O45">
            <v>1177.4468240100002</v>
          </cell>
          <cell r="Q45">
            <v>1177.4468240100002</v>
          </cell>
          <cell r="R45">
            <v>1075.3992840000001</v>
          </cell>
          <cell r="S45">
            <v>36</v>
          </cell>
          <cell r="U45">
            <v>871.77699975999997</v>
          </cell>
          <cell r="W45">
            <v>871.77699975999997</v>
          </cell>
          <cell r="X45">
            <v>1225.494676</v>
          </cell>
          <cell r="Y45">
            <v>43.5</v>
          </cell>
          <cell r="AD45">
            <v>649.2415814993534</v>
          </cell>
          <cell r="AE45">
            <v>28</v>
          </cell>
          <cell r="AG45" t="e">
            <v>#VALUE!</v>
          </cell>
          <cell r="AH45" t="str">
            <v>-</v>
          </cell>
          <cell r="AI45" t="str">
            <v>-</v>
          </cell>
          <cell r="AO45" t="e">
            <v>#VALUE!</v>
          </cell>
          <cell r="AP45" t="e">
            <v>#VALUE!</v>
          </cell>
          <cell r="AQ45">
            <v>178</v>
          </cell>
          <cell r="AR45">
            <v>4925.6363724993544</v>
          </cell>
          <cell r="AT45">
            <v>1226.8311100000001</v>
          </cell>
          <cell r="AU45">
            <v>748.66972099999998</v>
          </cell>
          <cell r="AV45">
            <v>1075.3992840000001</v>
          </cell>
          <cell r="AW45">
            <v>1225.494676</v>
          </cell>
          <cell r="AX45">
            <v>649.2415814993534</v>
          </cell>
        </row>
        <row r="46">
          <cell r="A46">
            <v>41</v>
          </cell>
          <cell r="B46">
            <v>37955</v>
          </cell>
          <cell r="C46">
            <v>1021.4133674200001</v>
          </cell>
          <cell r="E46">
            <v>1021.4133674200001</v>
          </cell>
          <cell r="F46">
            <v>1267.3311100000001</v>
          </cell>
          <cell r="G46">
            <v>40.5</v>
          </cell>
          <cell r="I46">
            <v>487.79258098000088</v>
          </cell>
          <cell r="K46">
            <v>487.79258098000088</v>
          </cell>
          <cell r="L46">
            <v>778.66972099999998</v>
          </cell>
          <cell r="M46">
            <v>30</v>
          </cell>
          <cell r="O46">
            <v>1177.4468240100002</v>
          </cell>
          <cell r="Q46">
            <v>1177.4468240100002</v>
          </cell>
          <cell r="R46">
            <v>1111.3992840000001</v>
          </cell>
          <cell r="S46">
            <v>36</v>
          </cell>
          <cell r="U46">
            <v>871.77699975999997</v>
          </cell>
          <cell r="W46">
            <v>871.77699975999997</v>
          </cell>
          <cell r="X46">
            <v>1268.994676</v>
          </cell>
          <cell r="Y46">
            <v>43.5</v>
          </cell>
          <cell r="AD46">
            <v>679.2415814993534</v>
          </cell>
          <cell r="AE46">
            <v>30</v>
          </cell>
          <cell r="AG46" t="e">
            <v>#VALUE!</v>
          </cell>
          <cell r="AH46" t="str">
            <v>-</v>
          </cell>
          <cell r="AI46" t="str">
            <v>-</v>
          </cell>
          <cell r="AO46" t="e">
            <v>#VALUE!</v>
          </cell>
          <cell r="AP46" t="e">
            <v>#VALUE!</v>
          </cell>
          <cell r="AQ46">
            <v>180</v>
          </cell>
          <cell r="AR46">
            <v>5105.6363724993544</v>
          </cell>
          <cell r="AT46">
            <v>1267.3311100000001</v>
          </cell>
          <cell r="AU46">
            <v>778.66972099999998</v>
          </cell>
          <cell r="AV46">
            <v>1111.3992840000001</v>
          </cell>
          <cell r="AW46">
            <v>1268.994676</v>
          </cell>
          <cell r="AX46">
            <v>679.2415814993534</v>
          </cell>
        </row>
        <row r="47">
          <cell r="A47">
            <v>41</v>
          </cell>
          <cell r="B47">
            <v>37962</v>
          </cell>
          <cell r="C47">
            <v>1021.4133674200001</v>
          </cell>
          <cell r="E47">
            <v>1021.4133674200001</v>
          </cell>
          <cell r="F47">
            <v>1307.8311100000001</v>
          </cell>
          <cell r="G47">
            <v>40.5</v>
          </cell>
          <cell r="I47">
            <v>487.79258098000088</v>
          </cell>
          <cell r="K47">
            <v>487.79258098000088</v>
          </cell>
          <cell r="L47">
            <v>808.66972099999998</v>
          </cell>
          <cell r="M47">
            <v>30</v>
          </cell>
          <cell r="O47">
            <v>1177.4468240100002</v>
          </cell>
          <cell r="Q47">
            <v>1177.4468240100002</v>
          </cell>
          <cell r="R47">
            <v>1147.3992840000001</v>
          </cell>
          <cell r="S47">
            <v>36</v>
          </cell>
          <cell r="U47">
            <v>871.77699975999997</v>
          </cell>
          <cell r="W47">
            <v>871.77699975999997</v>
          </cell>
          <cell r="X47">
            <v>1312.494676</v>
          </cell>
          <cell r="Y47">
            <v>43.5</v>
          </cell>
          <cell r="AD47">
            <v>709.2415814993534</v>
          </cell>
          <cell r="AE47">
            <v>30</v>
          </cell>
          <cell r="AG47" t="e">
            <v>#VALUE!</v>
          </cell>
          <cell r="AH47" t="str">
            <v>-</v>
          </cell>
          <cell r="AI47" t="str">
            <v>-</v>
          </cell>
          <cell r="AO47" t="e">
            <v>#VALUE!</v>
          </cell>
          <cell r="AP47" t="e">
            <v>#VALUE!</v>
          </cell>
          <cell r="AQ47">
            <v>180</v>
          </cell>
          <cell r="AR47">
            <v>5285.6363724993544</v>
          </cell>
          <cell r="AT47">
            <v>1307.8311100000001</v>
          </cell>
          <cell r="AU47">
            <v>808.66972099999998</v>
          </cell>
          <cell r="AV47">
            <v>1147.3992840000001</v>
          </cell>
          <cell r="AW47">
            <v>1312.494676</v>
          </cell>
          <cell r="AX47">
            <v>709.2415814993534</v>
          </cell>
        </row>
        <row r="48">
          <cell r="A48">
            <v>41</v>
          </cell>
          <cell r="B48">
            <v>37969</v>
          </cell>
          <cell r="C48">
            <v>1021.4133674200001</v>
          </cell>
          <cell r="E48">
            <v>1021.4133674200001</v>
          </cell>
          <cell r="F48">
            <v>1348.3311100000001</v>
          </cell>
          <cell r="G48">
            <v>40.5</v>
          </cell>
          <cell r="I48">
            <v>487.79258098000088</v>
          </cell>
          <cell r="K48">
            <v>487.79258098000088</v>
          </cell>
          <cell r="L48">
            <v>838.66972099999998</v>
          </cell>
          <cell r="M48">
            <v>30</v>
          </cell>
          <cell r="O48">
            <v>1177.4468240100002</v>
          </cell>
          <cell r="Q48">
            <v>1177.4468240100002</v>
          </cell>
          <cell r="R48">
            <v>1183.3992840000001</v>
          </cell>
          <cell r="S48">
            <v>36</v>
          </cell>
          <cell r="U48">
            <v>871.77699975999997</v>
          </cell>
          <cell r="W48">
            <v>871.77699975999997</v>
          </cell>
          <cell r="X48">
            <v>1355.994676</v>
          </cell>
          <cell r="Y48">
            <v>43.5</v>
          </cell>
          <cell r="AD48">
            <v>739.2415814993534</v>
          </cell>
          <cell r="AE48">
            <v>30</v>
          </cell>
          <cell r="AG48" t="e">
            <v>#VALUE!</v>
          </cell>
          <cell r="AH48" t="str">
            <v>-</v>
          </cell>
          <cell r="AI48" t="str">
            <v>-</v>
          </cell>
          <cell r="AO48" t="e">
            <v>#VALUE!</v>
          </cell>
          <cell r="AP48" t="e">
            <v>#VALUE!</v>
          </cell>
          <cell r="AQ48">
            <v>180</v>
          </cell>
          <cell r="AR48">
            <v>5465.6363724993544</v>
          </cell>
          <cell r="AT48">
            <v>1348.3311100000001</v>
          </cell>
          <cell r="AU48">
            <v>838.66972099999998</v>
          </cell>
          <cell r="AV48">
            <v>1183.3992840000001</v>
          </cell>
          <cell r="AW48">
            <v>1355.994676</v>
          </cell>
          <cell r="AX48">
            <v>739.2415814993534</v>
          </cell>
        </row>
        <row r="49">
          <cell r="A49">
            <v>41</v>
          </cell>
          <cell r="B49">
            <v>37976</v>
          </cell>
          <cell r="C49">
            <v>1021.4133674200001</v>
          </cell>
          <cell r="E49">
            <v>1021.4133674200001</v>
          </cell>
          <cell r="F49">
            <v>1388.8311100000001</v>
          </cell>
          <cell r="G49">
            <v>40.5</v>
          </cell>
          <cell r="I49">
            <v>487.79258098000088</v>
          </cell>
          <cell r="K49">
            <v>487.79258098000088</v>
          </cell>
          <cell r="L49">
            <v>868.66972099999998</v>
          </cell>
          <cell r="M49">
            <v>30</v>
          </cell>
          <cell r="O49">
            <v>1177.4468240100002</v>
          </cell>
          <cell r="Q49">
            <v>1177.4468240100002</v>
          </cell>
          <cell r="R49">
            <v>1219.3992840000001</v>
          </cell>
          <cell r="S49">
            <v>36</v>
          </cell>
          <cell r="U49">
            <v>871.77699975999997</v>
          </cell>
          <cell r="W49">
            <v>871.77699975999997</v>
          </cell>
          <cell r="X49">
            <v>1399.494676</v>
          </cell>
          <cell r="Y49">
            <v>43.5</v>
          </cell>
          <cell r="AD49">
            <v>769.2415814993534</v>
          </cell>
          <cell r="AE49">
            <v>30</v>
          </cell>
          <cell r="AG49" t="e">
            <v>#VALUE!</v>
          </cell>
          <cell r="AH49" t="str">
            <v>-</v>
          </cell>
          <cell r="AI49" t="str">
            <v>-</v>
          </cell>
          <cell r="AO49" t="e">
            <v>#VALUE!</v>
          </cell>
          <cell r="AP49" t="e">
            <v>#VALUE!</v>
          </cell>
          <cell r="AQ49">
            <v>180</v>
          </cell>
          <cell r="AR49">
            <v>5645.6363724993544</v>
          </cell>
          <cell r="AT49">
            <v>1388.8311100000001</v>
          </cell>
          <cell r="AU49">
            <v>868.66972099999998</v>
          </cell>
          <cell r="AV49">
            <v>1219.3992840000001</v>
          </cell>
          <cell r="AW49">
            <v>1399.494676</v>
          </cell>
          <cell r="AX49">
            <v>769.2415814993534</v>
          </cell>
        </row>
        <row r="50">
          <cell r="A50">
            <v>41</v>
          </cell>
          <cell r="B50">
            <v>37983</v>
          </cell>
          <cell r="C50">
            <v>1021.4133674200001</v>
          </cell>
          <cell r="E50">
            <v>1021.4133674200001</v>
          </cell>
          <cell r="F50">
            <v>1429.3311100000001</v>
          </cell>
          <cell r="G50">
            <v>40.5</v>
          </cell>
          <cell r="I50">
            <v>487.79258098000088</v>
          </cell>
          <cell r="K50">
            <v>487.79258098000088</v>
          </cell>
          <cell r="L50">
            <v>898.66972099999998</v>
          </cell>
          <cell r="M50">
            <v>30</v>
          </cell>
          <cell r="O50">
            <v>1177.4468240100002</v>
          </cell>
          <cell r="Q50">
            <v>1177.4468240100002</v>
          </cell>
          <cell r="R50">
            <v>1255.3992840000001</v>
          </cell>
          <cell r="S50">
            <v>36</v>
          </cell>
          <cell r="U50">
            <v>871.77699975999997</v>
          </cell>
          <cell r="W50">
            <v>871.77699975999997</v>
          </cell>
          <cell r="X50">
            <v>1442.994676</v>
          </cell>
          <cell r="Y50">
            <v>43.5</v>
          </cell>
          <cell r="AD50">
            <v>799.2415814993534</v>
          </cell>
          <cell r="AE50">
            <v>30</v>
          </cell>
          <cell r="AH50" t="str">
            <v>-</v>
          </cell>
          <cell r="AI50" t="str">
            <v>-</v>
          </cell>
          <cell r="AO50" t="e">
            <v>#VALUE!</v>
          </cell>
          <cell r="AP50" t="e">
            <v>#VALUE!</v>
          </cell>
          <cell r="AQ50">
            <v>180</v>
          </cell>
          <cell r="AR50">
            <v>5825.6363724993544</v>
          </cell>
          <cell r="AT50">
            <v>1429.3311100000001</v>
          </cell>
          <cell r="AU50">
            <v>898.66972099999998</v>
          </cell>
          <cell r="AV50">
            <v>1255.3992840000001</v>
          </cell>
          <cell r="AW50">
            <v>1442.994676</v>
          </cell>
          <cell r="AX50">
            <v>799.2415814993534</v>
          </cell>
        </row>
        <row r="51">
          <cell r="AX5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CUADROS"/>
      <sheetName val="PRODUCTO"/>
      <sheetName val="GEOGRAFIA"/>
      <sheetName val="ADICIONES"/>
      <sheetName val="GRAF10"/>
      <sheetName val="graf 10 mayo"/>
      <sheetName val="10 MAY"/>
      <sheetName val="Hoja2"/>
      <sheetName val="LAM"/>
      <sheetName val="Gráfica EKT"/>
      <sheetName val="Gráfica SYR"/>
      <sheetName val="Gráfica BDR"/>
      <sheetName val="Graf Pmos Pers Acum"/>
      <sheetName val="Gráf Consol (C+PP+CT)"/>
      <sheetName val="Graf Cart 2"/>
      <sheetName val="Graf Cart2.1"/>
      <sheetName val="Grá_Cartera"/>
      <sheetName val="CONSOLIDADOUNIDADES"/>
      <sheetName val="CONSOLIDADOINGRESOS"/>
      <sheetName val="CONSLIDADOCONTRIBUCION"/>
      <sheetName val="UNIDADESUNEFON"/>
      <sheetName val="INGRESOSUNEFON"/>
      <sheetName val="CONTRIBUCIONUNEFON"/>
      <sheetName val="UNIDADESIUSA"/>
      <sheetName val="INGRESOIUSA"/>
      <sheetName val="CONTRIBUCIONIUSA"/>
      <sheetName val="UNIDADESMOVISTAR"/>
      <sheetName val="INGRESOMOVISTAR"/>
      <sheetName val="CONTRIBUCIONMOVISTAR"/>
      <sheetName val="UNIDADESLD"/>
      <sheetName val="INGRESOLD"/>
      <sheetName val="CONTRIBUCIONLD"/>
      <sheetName val="UNIDADESTODITO"/>
      <sheetName val="INGRESOTODITO"/>
      <sheetName val="CONTRIBUCIONTODITO"/>
      <sheetName val="Cartera Stand"/>
    </sheetNames>
    <sheetDataSet>
      <sheetData sheetId="0" refreshError="1">
        <row r="3">
          <cell r="A3">
            <v>1</v>
          </cell>
          <cell r="B3">
            <v>6</v>
          </cell>
          <cell r="O3">
            <v>0</v>
          </cell>
          <cell r="P3">
            <v>0</v>
          </cell>
          <cell r="Q3">
            <v>0</v>
          </cell>
          <cell r="AE3">
            <v>0</v>
          </cell>
          <cell r="AF3">
            <v>0</v>
          </cell>
          <cell r="AG3">
            <v>0</v>
          </cell>
          <cell r="AU3">
            <v>0</v>
          </cell>
          <cell r="AV3">
            <v>0</v>
          </cell>
          <cell r="AW3">
            <v>0</v>
          </cell>
          <cell r="BK3">
            <v>0</v>
          </cell>
          <cell r="BL3">
            <v>0</v>
          </cell>
          <cell r="BM3">
            <v>0</v>
          </cell>
        </row>
        <row r="4">
          <cell r="A4">
            <v>2</v>
          </cell>
          <cell r="B4">
            <v>13</v>
          </cell>
          <cell r="C4">
            <v>36.774000000000001</v>
          </cell>
          <cell r="D4">
            <v>2.8450000000000002</v>
          </cell>
          <cell r="E4">
            <v>2.593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42.212000000000003</v>
          </cell>
          <cell r="Q4">
            <v>42.212000000000003</v>
          </cell>
          <cell r="AE4">
            <v>0</v>
          </cell>
          <cell r="AF4">
            <v>0</v>
          </cell>
          <cell r="AG4">
            <v>0</v>
          </cell>
          <cell r="AI4">
            <v>114.66549999999999</v>
          </cell>
          <cell r="AJ4">
            <v>10.8629</v>
          </cell>
          <cell r="AK4">
            <v>4.7721999999999998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U4">
            <v>0</v>
          </cell>
          <cell r="AV4">
            <v>130.3006</v>
          </cell>
          <cell r="AW4">
            <v>130.3006</v>
          </cell>
          <cell r="BK4">
            <v>0</v>
          </cell>
          <cell r="BL4">
            <v>0</v>
          </cell>
          <cell r="BM4">
            <v>0</v>
          </cell>
        </row>
        <row r="5">
          <cell r="A5">
            <v>3</v>
          </cell>
          <cell r="B5">
            <v>20</v>
          </cell>
          <cell r="C5">
            <v>42.018000000000001</v>
          </cell>
          <cell r="D5">
            <v>2.7919999999999998</v>
          </cell>
          <cell r="E5">
            <v>2.9409999999999998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O5">
            <v>0</v>
          </cell>
          <cell r="P5">
            <v>47.751000000000005</v>
          </cell>
          <cell r="Q5">
            <v>89.963000000000008</v>
          </cell>
          <cell r="AE5">
            <v>0</v>
          </cell>
          <cell r="AF5">
            <v>0</v>
          </cell>
          <cell r="AG5">
            <v>0</v>
          </cell>
          <cell r="AI5">
            <v>132.64179999999999</v>
          </cell>
          <cell r="AJ5">
            <v>10.6486</v>
          </cell>
          <cell r="AK5">
            <v>5.7773000000000003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U5">
            <v>0</v>
          </cell>
          <cell r="AV5">
            <v>149.06769999999997</v>
          </cell>
          <cell r="AW5">
            <v>279.36829999999998</v>
          </cell>
          <cell r="BK5">
            <v>0</v>
          </cell>
          <cell r="BL5">
            <v>0</v>
          </cell>
          <cell r="BM5">
            <v>0</v>
          </cell>
        </row>
        <row r="6">
          <cell r="A6">
            <v>4</v>
          </cell>
          <cell r="B6">
            <v>27</v>
          </cell>
          <cell r="C6">
            <v>40.872999999999998</v>
          </cell>
          <cell r="D6">
            <v>2.5369999999999999</v>
          </cell>
          <cell r="E6">
            <v>2.8490000000000002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O6">
            <v>0</v>
          </cell>
          <cell r="P6">
            <v>46.259</v>
          </cell>
          <cell r="Q6">
            <v>136.22200000000001</v>
          </cell>
          <cell r="AE6">
            <v>0</v>
          </cell>
          <cell r="AF6">
            <v>0</v>
          </cell>
          <cell r="AG6">
            <v>0</v>
          </cell>
          <cell r="AI6">
            <v>128.40440000000001</v>
          </cell>
          <cell r="AJ6">
            <v>9.4494000000000007</v>
          </cell>
          <cell r="AK6">
            <v>5.5082000000000004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U6">
            <v>0</v>
          </cell>
          <cell r="AV6">
            <v>143.36199999999999</v>
          </cell>
          <cell r="AW6">
            <v>422.73029999999994</v>
          </cell>
          <cell r="BK6">
            <v>0</v>
          </cell>
          <cell r="BL6">
            <v>0</v>
          </cell>
          <cell r="BM6">
            <v>0</v>
          </cell>
        </row>
        <row r="7">
          <cell r="A7">
            <v>5</v>
          </cell>
          <cell r="B7">
            <v>3</v>
          </cell>
          <cell r="C7">
            <v>39.118000000000002</v>
          </cell>
          <cell r="D7">
            <v>2.5409999999999999</v>
          </cell>
          <cell r="E7">
            <v>2.8639999999999999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O7">
            <v>0</v>
          </cell>
          <cell r="P7">
            <v>44.522999999999996</v>
          </cell>
          <cell r="Q7">
            <v>180.745</v>
          </cell>
          <cell r="AE7">
            <v>0</v>
          </cell>
          <cell r="AF7">
            <v>0</v>
          </cell>
          <cell r="AG7">
            <v>0</v>
          </cell>
          <cell r="AI7">
            <v>119.8545</v>
          </cell>
          <cell r="AJ7">
            <v>9.2851999999999997</v>
          </cell>
          <cell r="AK7">
            <v>5.5956000000000001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U7">
            <v>0</v>
          </cell>
          <cell r="AV7">
            <v>134.7353</v>
          </cell>
          <cell r="AW7">
            <v>557.46559999999999</v>
          </cell>
          <cell r="BK7">
            <v>0</v>
          </cell>
          <cell r="BL7">
            <v>0</v>
          </cell>
          <cell r="BM7">
            <v>0</v>
          </cell>
        </row>
        <row r="8">
          <cell r="A8">
            <v>6</v>
          </cell>
          <cell r="B8">
            <v>10</v>
          </cell>
          <cell r="C8">
            <v>39.564</v>
          </cell>
          <cell r="D8">
            <v>2.4820000000000002</v>
          </cell>
          <cell r="E8">
            <v>2.9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O8">
            <v>0</v>
          </cell>
          <cell r="P8">
            <v>44.945999999999998</v>
          </cell>
          <cell r="Q8">
            <v>225.691</v>
          </cell>
          <cell r="AE8">
            <v>0</v>
          </cell>
          <cell r="AF8">
            <v>0</v>
          </cell>
          <cell r="AG8">
            <v>0</v>
          </cell>
          <cell r="AI8">
            <v>123.35980000000001</v>
          </cell>
          <cell r="AJ8">
            <v>9.0168999999999997</v>
          </cell>
          <cell r="AK8">
            <v>5.6868999999999996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U8">
            <v>0</v>
          </cell>
          <cell r="AV8">
            <v>138.06360000000001</v>
          </cell>
          <cell r="AW8">
            <v>695.52919999999995</v>
          </cell>
          <cell r="BK8">
            <v>0</v>
          </cell>
          <cell r="BL8">
            <v>0</v>
          </cell>
          <cell r="BM8">
            <v>0</v>
          </cell>
        </row>
        <row r="9">
          <cell r="A9">
            <v>7</v>
          </cell>
          <cell r="B9">
            <v>17</v>
          </cell>
          <cell r="C9">
            <v>36.637999999999998</v>
          </cell>
          <cell r="D9">
            <v>2.3359999999999999</v>
          </cell>
          <cell r="E9">
            <v>2.68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O9">
            <v>0</v>
          </cell>
          <cell r="P9">
            <v>41.653999999999996</v>
          </cell>
          <cell r="Q9">
            <v>267.34500000000003</v>
          </cell>
          <cell r="AE9">
            <v>0</v>
          </cell>
          <cell r="AF9">
            <v>0</v>
          </cell>
          <cell r="AG9">
            <v>0</v>
          </cell>
          <cell r="AI9">
            <v>111.8706</v>
          </cell>
          <cell r="AJ9">
            <v>8.3594000000000008</v>
          </cell>
          <cell r="AK9">
            <v>5.1635999999999997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U9">
            <v>0</v>
          </cell>
          <cell r="AV9">
            <v>125.39359999999999</v>
          </cell>
          <cell r="AW9">
            <v>820.92279999999994</v>
          </cell>
          <cell r="BK9">
            <v>0</v>
          </cell>
          <cell r="BL9">
            <v>0</v>
          </cell>
          <cell r="BM9">
            <v>0</v>
          </cell>
        </row>
        <row r="10">
          <cell r="A10">
            <v>8</v>
          </cell>
          <cell r="B10">
            <v>24</v>
          </cell>
          <cell r="C10">
            <v>35.851999999999997</v>
          </cell>
          <cell r="D10">
            <v>2.464</v>
          </cell>
          <cell r="E10">
            <v>2.7770000000000001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O10">
            <v>0</v>
          </cell>
          <cell r="P10">
            <v>41.092999999999996</v>
          </cell>
          <cell r="Q10">
            <v>308.43800000000005</v>
          </cell>
          <cell r="AE10">
            <v>0</v>
          </cell>
          <cell r="AF10">
            <v>0</v>
          </cell>
          <cell r="AG10">
            <v>0</v>
          </cell>
          <cell r="AI10">
            <v>110.44</v>
          </cell>
          <cell r="AJ10">
            <v>9.1556999999999995</v>
          </cell>
          <cell r="AK10">
            <v>5.4023000000000003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U10">
            <v>0</v>
          </cell>
          <cell r="AV10">
            <v>124.99799999999999</v>
          </cell>
          <cell r="AW10">
            <v>945.92079999999987</v>
          </cell>
          <cell r="BK10">
            <v>0</v>
          </cell>
          <cell r="BL10">
            <v>0</v>
          </cell>
          <cell r="BM10">
            <v>0</v>
          </cell>
        </row>
        <row r="11">
          <cell r="A11">
            <v>9</v>
          </cell>
          <cell r="B11">
            <v>3</v>
          </cell>
          <cell r="C11">
            <v>34.869</v>
          </cell>
          <cell r="D11">
            <v>2.6890000000000001</v>
          </cell>
          <cell r="E11">
            <v>2.879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O11">
            <v>0</v>
          </cell>
          <cell r="P11">
            <v>40.436999999999998</v>
          </cell>
          <cell r="Q11">
            <v>348.87500000000006</v>
          </cell>
          <cell r="AE11">
            <v>0</v>
          </cell>
          <cell r="AF11">
            <v>0</v>
          </cell>
          <cell r="AG11">
            <v>0</v>
          </cell>
          <cell r="AI11">
            <v>107.0016</v>
          </cell>
          <cell r="AJ11">
            <v>10.1043</v>
          </cell>
          <cell r="AK11">
            <v>5.6368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U11">
            <v>0</v>
          </cell>
          <cell r="AV11">
            <v>122.74269999999999</v>
          </cell>
          <cell r="AW11">
            <v>1068.6634999999999</v>
          </cell>
          <cell r="BB11" t="str">
            <v/>
          </cell>
          <cell r="BK11">
            <v>0</v>
          </cell>
          <cell r="BL11">
            <v>0</v>
          </cell>
          <cell r="BM11">
            <v>0</v>
          </cell>
        </row>
        <row r="12">
          <cell r="A12">
            <v>10</v>
          </cell>
          <cell r="B12">
            <v>10</v>
          </cell>
          <cell r="C12">
            <v>36.774000000000001</v>
          </cell>
          <cell r="D12">
            <v>2.7349999999999999</v>
          </cell>
          <cell r="E12">
            <v>2.8359999999999999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O12">
            <v>0</v>
          </cell>
          <cell r="P12">
            <v>42.344999999999999</v>
          </cell>
          <cell r="Q12">
            <v>391.22</v>
          </cell>
          <cell r="AE12">
            <v>0</v>
          </cell>
          <cell r="AF12">
            <v>0</v>
          </cell>
          <cell r="AG12">
            <v>0</v>
          </cell>
          <cell r="AI12">
            <v>113.274</v>
          </cell>
          <cell r="AJ12">
            <v>10.178699999999999</v>
          </cell>
          <cell r="AK12">
            <v>5.5330000000000004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U12">
            <v>0</v>
          </cell>
          <cell r="AV12">
            <v>128.98569999999998</v>
          </cell>
          <cell r="AW12">
            <v>1197.6491999999998</v>
          </cell>
          <cell r="BK12">
            <v>0</v>
          </cell>
          <cell r="BL12">
            <v>0</v>
          </cell>
          <cell r="BM12">
            <v>0</v>
          </cell>
        </row>
        <row r="13">
          <cell r="A13">
            <v>11</v>
          </cell>
          <cell r="B13">
            <v>17</v>
          </cell>
          <cell r="C13">
            <v>36.280999999999999</v>
          </cell>
          <cell r="D13">
            <v>3.343</v>
          </cell>
          <cell r="E13">
            <v>2.8319999999999999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O13">
            <v>0</v>
          </cell>
          <cell r="P13">
            <v>42.455999999999996</v>
          </cell>
          <cell r="Q13">
            <v>433.67600000000004</v>
          </cell>
          <cell r="AE13">
            <v>0</v>
          </cell>
          <cell r="AF13">
            <v>0</v>
          </cell>
          <cell r="AG13">
            <v>0</v>
          </cell>
          <cell r="AI13">
            <v>109.739</v>
          </cell>
          <cell r="AJ13">
            <v>12.3469</v>
          </cell>
          <cell r="AK13">
            <v>5.7359999999999998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U13">
            <v>0</v>
          </cell>
          <cell r="AV13">
            <v>127.82190000000001</v>
          </cell>
          <cell r="AW13">
            <v>1325.4710999999998</v>
          </cell>
          <cell r="BK13">
            <v>0</v>
          </cell>
          <cell r="BL13">
            <v>0</v>
          </cell>
          <cell r="BM13">
            <v>0</v>
          </cell>
        </row>
        <row r="14">
          <cell r="A14">
            <v>12</v>
          </cell>
          <cell r="B14">
            <v>24</v>
          </cell>
          <cell r="C14">
            <v>36.956000000000003</v>
          </cell>
          <cell r="D14">
            <v>2.8410000000000002</v>
          </cell>
          <cell r="E14">
            <v>2.8260000000000001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O14">
            <v>0</v>
          </cell>
          <cell r="P14">
            <v>42.623000000000005</v>
          </cell>
          <cell r="Q14">
            <v>476.29900000000004</v>
          </cell>
          <cell r="AE14">
            <v>0</v>
          </cell>
          <cell r="AF14">
            <v>0</v>
          </cell>
          <cell r="AG14">
            <v>0</v>
          </cell>
          <cell r="AI14">
            <v>112.95043</v>
          </cell>
          <cell r="AJ14">
            <v>10.649039999999999</v>
          </cell>
          <cell r="AK14">
            <v>5.7852100000000002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U14">
            <v>0</v>
          </cell>
          <cell r="AV14">
            <v>129.38468</v>
          </cell>
          <cell r="AW14">
            <v>1454.8557799999999</v>
          </cell>
          <cell r="BK14">
            <v>0</v>
          </cell>
          <cell r="BL14">
            <v>0</v>
          </cell>
          <cell r="BM14">
            <v>0</v>
          </cell>
        </row>
        <row r="15">
          <cell r="A15">
            <v>13</v>
          </cell>
          <cell r="B15">
            <v>31</v>
          </cell>
          <cell r="C15">
            <v>40.603999999999999</v>
          </cell>
          <cell r="D15">
            <v>3.0390000000000001</v>
          </cell>
          <cell r="E15">
            <v>2.4830000000000001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O15">
            <v>0</v>
          </cell>
          <cell r="P15">
            <v>46.125999999999998</v>
          </cell>
          <cell r="Q15">
            <v>522.42500000000007</v>
          </cell>
          <cell r="AE15">
            <v>0</v>
          </cell>
          <cell r="AF15">
            <v>0</v>
          </cell>
          <cell r="AG15">
            <v>0</v>
          </cell>
          <cell r="AI15">
            <v>117.54430000000001</v>
          </cell>
          <cell r="AJ15">
            <v>10.7644</v>
          </cell>
          <cell r="AK15">
            <v>4.7283799999999996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U15">
            <v>0</v>
          </cell>
          <cell r="AV15">
            <v>133.03708</v>
          </cell>
          <cell r="AW15">
            <v>1587.8928599999999</v>
          </cell>
          <cell r="BK15">
            <v>0</v>
          </cell>
          <cell r="BL15">
            <v>0</v>
          </cell>
          <cell r="BM15">
            <v>0</v>
          </cell>
        </row>
        <row r="16">
          <cell r="A16">
            <v>14</v>
          </cell>
          <cell r="B16">
            <v>7</v>
          </cell>
          <cell r="C16">
            <v>35.956000000000003</v>
          </cell>
          <cell r="D16">
            <v>2.9510000000000001</v>
          </cell>
          <cell r="E16">
            <v>2.5190000000000001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O16">
            <v>0</v>
          </cell>
          <cell r="P16">
            <v>41.426000000000002</v>
          </cell>
          <cell r="Q16">
            <v>563.85100000000011</v>
          </cell>
          <cell r="AE16">
            <v>0</v>
          </cell>
          <cell r="AF16">
            <v>0</v>
          </cell>
          <cell r="AG16">
            <v>0</v>
          </cell>
          <cell r="AI16">
            <v>111.5243</v>
          </cell>
          <cell r="AJ16">
            <v>10.97369</v>
          </cell>
          <cell r="AK16">
            <v>5.0172699999999999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U16">
            <v>0</v>
          </cell>
          <cell r="AV16">
            <v>127.51526</v>
          </cell>
          <cell r="AW16">
            <v>1715.4081199999998</v>
          </cell>
          <cell r="BK16">
            <v>0</v>
          </cell>
          <cell r="BL16">
            <v>0</v>
          </cell>
          <cell r="BM16">
            <v>0</v>
          </cell>
        </row>
        <row r="17">
          <cell r="A17">
            <v>15</v>
          </cell>
          <cell r="B17">
            <v>14</v>
          </cell>
          <cell r="C17">
            <v>35.573</v>
          </cell>
          <cell r="D17">
            <v>2.484</v>
          </cell>
          <cell r="E17">
            <v>2.66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O17">
            <v>0</v>
          </cell>
          <cell r="P17">
            <v>40.716999999999999</v>
          </cell>
          <cell r="Q17">
            <v>604.5680000000001</v>
          </cell>
          <cell r="AE17">
            <v>0</v>
          </cell>
          <cell r="AF17">
            <v>0</v>
          </cell>
          <cell r="AG17">
            <v>0</v>
          </cell>
          <cell r="AI17">
            <v>108.64999</v>
          </cell>
          <cell r="AJ17">
            <v>9.2903199999999995</v>
          </cell>
          <cell r="AK17">
            <v>5.2336799999999997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U17">
            <v>0</v>
          </cell>
          <cell r="AV17">
            <v>123.17399</v>
          </cell>
          <cell r="AW17">
            <v>1838.5821099999998</v>
          </cell>
          <cell r="BK17">
            <v>0</v>
          </cell>
          <cell r="BL17">
            <v>0</v>
          </cell>
          <cell r="BM17">
            <v>0</v>
          </cell>
        </row>
        <row r="18">
          <cell r="A18">
            <v>16</v>
          </cell>
          <cell r="B18">
            <v>21</v>
          </cell>
          <cell r="C18">
            <v>34.716999999999999</v>
          </cell>
          <cell r="D18">
            <v>2.621</v>
          </cell>
          <cell r="E18">
            <v>2.7930000000000001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O18">
            <v>0</v>
          </cell>
          <cell r="P18">
            <v>40.131</v>
          </cell>
          <cell r="Q18">
            <v>644.69900000000007</v>
          </cell>
          <cell r="AE18">
            <v>0</v>
          </cell>
          <cell r="AF18">
            <v>0</v>
          </cell>
          <cell r="AG18">
            <v>0</v>
          </cell>
          <cell r="AI18">
            <v>105.63088</v>
          </cell>
          <cell r="AJ18">
            <v>9.5043199999999999</v>
          </cell>
          <cell r="AK18">
            <v>5.7476099999999999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U18">
            <v>0</v>
          </cell>
          <cell r="AV18">
            <v>120.88280999999999</v>
          </cell>
          <cell r="AW18">
            <v>1959.4649199999999</v>
          </cell>
          <cell r="BK18">
            <v>0</v>
          </cell>
          <cell r="BL18">
            <v>0</v>
          </cell>
          <cell r="BM18">
            <v>0</v>
          </cell>
        </row>
        <row r="19">
          <cell r="A19">
            <v>17</v>
          </cell>
          <cell r="B19">
            <v>28</v>
          </cell>
          <cell r="C19">
            <v>34.384999999999998</v>
          </cell>
          <cell r="D19">
            <v>2.427</v>
          </cell>
          <cell r="E19">
            <v>2.6960000000000002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O19">
            <v>0</v>
          </cell>
          <cell r="P19">
            <v>39.507999999999996</v>
          </cell>
          <cell r="Q19">
            <v>684.20700000000011</v>
          </cell>
          <cell r="AE19">
            <v>0</v>
          </cell>
          <cell r="AF19">
            <v>0</v>
          </cell>
          <cell r="AG19">
            <v>0</v>
          </cell>
          <cell r="AI19">
            <v>105.50166</v>
          </cell>
          <cell r="AJ19">
            <v>8.8482900000000004</v>
          </cell>
          <cell r="AK19">
            <v>5.53268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U19">
            <v>0</v>
          </cell>
          <cell r="AV19">
            <v>119.88263000000001</v>
          </cell>
          <cell r="AW19">
            <v>2079.34755</v>
          </cell>
          <cell r="BK19">
            <v>0</v>
          </cell>
          <cell r="BL19">
            <v>0</v>
          </cell>
          <cell r="BM19">
            <v>0</v>
          </cell>
        </row>
        <row r="20">
          <cell r="A20">
            <v>18</v>
          </cell>
          <cell r="B20">
            <v>5</v>
          </cell>
          <cell r="C20">
            <v>45.448</v>
          </cell>
          <cell r="D20">
            <v>3.681</v>
          </cell>
          <cell r="E20">
            <v>3.16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O20">
            <v>0</v>
          </cell>
          <cell r="P20">
            <v>52.289000000000001</v>
          </cell>
          <cell r="Q20">
            <v>736.49600000000009</v>
          </cell>
          <cell r="AE20">
            <v>0</v>
          </cell>
          <cell r="AF20">
            <v>0</v>
          </cell>
          <cell r="AG20">
            <v>0</v>
          </cell>
          <cell r="AI20">
            <v>140.21634</v>
          </cell>
          <cell r="AJ20">
            <v>13.52304</v>
          </cell>
          <cell r="AK20">
            <v>6.5591100000000004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U20">
            <v>0</v>
          </cell>
          <cell r="AV20">
            <v>160.29849000000002</v>
          </cell>
          <cell r="AW20">
            <v>2239.6460400000001</v>
          </cell>
          <cell r="BK20">
            <v>0</v>
          </cell>
          <cell r="BL20">
            <v>0</v>
          </cell>
          <cell r="BM20">
            <v>0</v>
          </cell>
        </row>
        <row r="21">
          <cell r="A21">
            <v>19</v>
          </cell>
          <cell r="B21">
            <v>12</v>
          </cell>
          <cell r="C21">
            <v>68.561000000000007</v>
          </cell>
          <cell r="D21">
            <v>5.1109999999999998</v>
          </cell>
          <cell r="E21">
            <v>4.319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O21">
            <v>0</v>
          </cell>
          <cell r="P21">
            <v>77.991000000000014</v>
          </cell>
          <cell r="Q21">
            <v>814.48700000000008</v>
          </cell>
          <cell r="AE21">
            <v>0</v>
          </cell>
          <cell r="AF21">
            <v>0</v>
          </cell>
          <cell r="AG21">
            <v>0</v>
          </cell>
          <cell r="AI21">
            <v>216.38013000000001</v>
          </cell>
          <cell r="AJ21">
            <v>19.541920000000001</v>
          </cell>
          <cell r="AK21">
            <v>9.2698400000000003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U21">
            <v>0</v>
          </cell>
          <cell r="AV21">
            <v>245.19189</v>
          </cell>
          <cell r="AW21">
            <v>2484.8379300000001</v>
          </cell>
          <cell r="BK21">
            <v>0</v>
          </cell>
          <cell r="BL21">
            <v>0</v>
          </cell>
          <cell r="BM21">
            <v>0</v>
          </cell>
        </row>
        <row r="22">
          <cell r="A22">
            <v>20</v>
          </cell>
          <cell r="B22">
            <v>19</v>
          </cell>
          <cell r="C22">
            <v>37.713999999999999</v>
          </cell>
          <cell r="D22">
            <v>3.141</v>
          </cell>
          <cell r="E22">
            <v>2.528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O22">
            <v>0</v>
          </cell>
          <cell r="P22">
            <v>43.382999999999996</v>
          </cell>
          <cell r="Q22">
            <v>857.87000000000012</v>
          </cell>
          <cell r="AE22">
            <v>0</v>
          </cell>
          <cell r="AF22">
            <v>0</v>
          </cell>
          <cell r="AG22">
            <v>0</v>
          </cell>
          <cell r="AI22">
            <v>117.06833</v>
          </cell>
          <cell r="AJ22">
            <v>11.9278</v>
          </cell>
          <cell r="AK22">
            <v>5.3479900000000002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U22">
            <v>0</v>
          </cell>
          <cell r="AV22">
            <v>134.34412</v>
          </cell>
          <cell r="AW22">
            <v>2619.1820500000003</v>
          </cell>
          <cell r="BK22">
            <v>0</v>
          </cell>
          <cell r="BL22">
            <v>0</v>
          </cell>
          <cell r="BM22">
            <v>0</v>
          </cell>
        </row>
        <row r="23">
          <cell r="A23">
            <v>21</v>
          </cell>
          <cell r="B23">
            <v>26</v>
          </cell>
          <cell r="C23">
            <v>33.436</v>
          </cell>
          <cell r="D23">
            <v>2.4860000000000002</v>
          </cell>
          <cell r="E23">
            <v>2.8010000000000002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O23">
            <v>0</v>
          </cell>
          <cell r="P23">
            <v>38.722999999999999</v>
          </cell>
          <cell r="Q23">
            <v>896.59300000000007</v>
          </cell>
          <cell r="AE23">
            <v>0</v>
          </cell>
          <cell r="AF23">
            <v>0</v>
          </cell>
          <cell r="AG23">
            <v>0</v>
          </cell>
          <cell r="AI23">
            <v>99.158069999999995</v>
          </cell>
          <cell r="AJ23">
            <v>8.7905719999999992</v>
          </cell>
          <cell r="AK23">
            <v>5.5221580000000001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U23">
            <v>0</v>
          </cell>
          <cell r="AV23">
            <v>113.4708</v>
          </cell>
          <cell r="AW23">
            <v>2732.6528500000004</v>
          </cell>
          <cell r="BK23">
            <v>0</v>
          </cell>
          <cell r="BL23">
            <v>0</v>
          </cell>
          <cell r="BM23">
            <v>0</v>
          </cell>
        </row>
        <row r="24">
          <cell r="A24">
            <v>22</v>
          </cell>
          <cell r="B24">
            <v>2</v>
          </cell>
          <cell r="C24">
            <v>34.637999999999998</v>
          </cell>
          <cell r="D24">
            <v>2.8130000000000002</v>
          </cell>
          <cell r="E24">
            <v>2.84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O24">
            <v>0</v>
          </cell>
          <cell r="P24">
            <v>40.290999999999997</v>
          </cell>
          <cell r="Q24">
            <v>936.88400000000001</v>
          </cell>
          <cell r="AE24">
            <v>0</v>
          </cell>
          <cell r="AF24">
            <v>0</v>
          </cell>
          <cell r="AG24">
            <v>0</v>
          </cell>
          <cell r="AI24">
            <v>99.118380000000002</v>
          </cell>
          <cell r="AJ24">
            <v>9.9066700000000001</v>
          </cell>
          <cell r="AK24">
            <v>5.5788200000000003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U24">
            <v>0</v>
          </cell>
          <cell r="AV24">
            <v>114.60387</v>
          </cell>
          <cell r="AW24">
            <v>2847.2567200000003</v>
          </cell>
          <cell r="BK24">
            <v>0</v>
          </cell>
          <cell r="BL24">
            <v>0</v>
          </cell>
          <cell r="BM24">
            <v>0</v>
          </cell>
        </row>
        <row r="25">
          <cell r="A25">
            <v>23</v>
          </cell>
          <cell r="B25">
            <v>9</v>
          </cell>
          <cell r="C25">
            <v>33.719000000000001</v>
          </cell>
          <cell r="D25">
            <v>2.649</v>
          </cell>
          <cell r="E25">
            <v>2.81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O25">
            <v>0</v>
          </cell>
          <cell r="P25">
            <v>39.178000000000004</v>
          </cell>
          <cell r="Q25">
            <v>976.06200000000001</v>
          </cell>
          <cell r="AE25">
            <v>0</v>
          </cell>
          <cell r="AF25">
            <v>0</v>
          </cell>
          <cell r="AG25">
            <v>0</v>
          </cell>
          <cell r="AI25">
            <v>98.848658</v>
          </cell>
          <cell r="AJ25">
            <v>9.3051410000000008</v>
          </cell>
          <cell r="AK25">
            <v>5.7466920000000004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U25">
            <v>0</v>
          </cell>
          <cell r="AV25">
            <v>113.900491</v>
          </cell>
          <cell r="AW25">
            <v>2961.1572110000002</v>
          </cell>
          <cell r="BK25">
            <v>0</v>
          </cell>
          <cell r="BL25">
            <v>0</v>
          </cell>
          <cell r="BM25">
            <v>0</v>
          </cell>
        </row>
        <row r="26">
          <cell r="A26">
            <v>24</v>
          </cell>
          <cell r="B26">
            <v>16</v>
          </cell>
          <cell r="O26">
            <v>0</v>
          </cell>
          <cell r="P26">
            <v>0</v>
          </cell>
          <cell r="Q26">
            <v>976.06200000000001</v>
          </cell>
          <cell r="AE26">
            <v>0</v>
          </cell>
          <cell r="AF26">
            <v>0</v>
          </cell>
          <cell r="AG26">
            <v>0</v>
          </cell>
          <cell r="AU26">
            <v>0</v>
          </cell>
          <cell r="AV26">
            <v>0</v>
          </cell>
          <cell r="AW26">
            <v>2961.1572110000002</v>
          </cell>
          <cell r="BK26">
            <v>0</v>
          </cell>
          <cell r="BL26">
            <v>0</v>
          </cell>
          <cell r="BM26">
            <v>0</v>
          </cell>
        </row>
        <row r="27">
          <cell r="A27">
            <v>25</v>
          </cell>
          <cell r="B27">
            <v>23</v>
          </cell>
          <cell r="O27">
            <v>0</v>
          </cell>
          <cell r="P27">
            <v>0</v>
          </cell>
          <cell r="Q27">
            <v>976.06200000000001</v>
          </cell>
          <cell r="AE27">
            <v>0</v>
          </cell>
          <cell r="AF27">
            <v>0</v>
          </cell>
          <cell r="AG27">
            <v>0</v>
          </cell>
          <cell r="AU27">
            <v>0</v>
          </cell>
          <cell r="AV27">
            <v>0</v>
          </cell>
          <cell r="AW27">
            <v>2961.1572110000002</v>
          </cell>
          <cell r="BK27">
            <v>0</v>
          </cell>
          <cell r="BL27">
            <v>0</v>
          </cell>
          <cell r="BM27">
            <v>0</v>
          </cell>
        </row>
        <row r="28">
          <cell r="A28">
            <v>26</v>
          </cell>
          <cell r="B28">
            <v>30</v>
          </cell>
          <cell r="O28">
            <v>0</v>
          </cell>
          <cell r="P28">
            <v>0</v>
          </cell>
          <cell r="Q28">
            <v>976.06200000000001</v>
          </cell>
          <cell r="AE28">
            <v>0</v>
          </cell>
          <cell r="AF28">
            <v>0</v>
          </cell>
          <cell r="AG28">
            <v>0</v>
          </cell>
          <cell r="AU28">
            <v>0</v>
          </cell>
          <cell r="AV28">
            <v>0</v>
          </cell>
          <cell r="AW28">
            <v>2961.1572110000002</v>
          </cell>
          <cell r="BK28">
            <v>0</v>
          </cell>
          <cell r="BL28">
            <v>0</v>
          </cell>
          <cell r="BM28">
            <v>0</v>
          </cell>
        </row>
        <row r="29">
          <cell r="A29">
            <v>27</v>
          </cell>
          <cell r="B29">
            <v>7</v>
          </cell>
          <cell r="O29">
            <v>0</v>
          </cell>
          <cell r="P29">
            <v>0</v>
          </cell>
          <cell r="Q29">
            <v>976.06200000000001</v>
          </cell>
          <cell r="AE29">
            <v>0</v>
          </cell>
          <cell r="AF29">
            <v>0</v>
          </cell>
          <cell r="AG29">
            <v>0</v>
          </cell>
          <cell r="AU29">
            <v>0</v>
          </cell>
          <cell r="AV29">
            <v>0</v>
          </cell>
          <cell r="AW29">
            <v>2961.1572110000002</v>
          </cell>
          <cell r="BK29">
            <v>0</v>
          </cell>
          <cell r="BL29">
            <v>0</v>
          </cell>
          <cell r="BM29">
            <v>0</v>
          </cell>
        </row>
        <row r="30">
          <cell r="A30">
            <v>28</v>
          </cell>
          <cell r="B30">
            <v>14</v>
          </cell>
          <cell r="O30">
            <v>0</v>
          </cell>
          <cell r="P30">
            <v>0</v>
          </cell>
          <cell r="Q30">
            <v>976.06200000000001</v>
          </cell>
          <cell r="AE30">
            <v>0</v>
          </cell>
          <cell r="AF30">
            <v>0</v>
          </cell>
          <cell r="AG30">
            <v>0</v>
          </cell>
          <cell r="AU30">
            <v>0</v>
          </cell>
          <cell r="AV30">
            <v>0</v>
          </cell>
          <cell r="AW30">
            <v>2961.1572110000002</v>
          </cell>
          <cell r="BK30">
            <v>0</v>
          </cell>
          <cell r="BL30">
            <v>0</v>
          </cell>
          <cell r="BM30">
            <v>0</v>
          </cell>
        </row>
        <row r="31">
          <cell r="A31">
            <v>29</v>
          </cell>
          <cell r="B31">
            <v>21</v>
          </cell>
          <cell r="O31">
            <v>0</v>
          </cell>
          <cell r="P31">
            <v>0</v>
          </cell>
          <cell r="Q31">
            <v>976.06200000000001</v>
          </cell>
          <cell r="AE31">
            <v>0</v>
          </cell>
          <cell r="AF31">
            <v>0</v>
          </cell>
          <cell r="AG31">
            <v>0</v>
          </cell>
          <cell r="AU31">
            <v>0</v>
          </cell>
          <cell r="AV31">
            <v>0</v>
          </cell>
          <cell r="AW31">
            <v>2961.1572110000002</v>
          </cell>
          <cell r="BK31">
            <v>0</v>
          </cell>
          <cell r="BL31">
            <v>0</v>
          </cell>
          <cell r="BM31">
            <v>0</v>
          </cell>
        </row>
        <row r="32">
          <cell r="A32">
            <v>30</v>
          </cell>
          <cell r="B32">
            <v>28</v>
          </cell>
          <cell r="O32">
            <v>0</v>
          </cell>
          <cell r="P32">
            <v>0</v>
          </cell>
          <cell r="Q32">
            <v>976.06200000000001</v>
          </cell>
          <cell r="AE32">
            <v>0</v>
          </cell>
          <cell r="AF32">
            <v>0</v>
          </cell>
          <cell r="AG32">
            <v>0</v>
          </cell>
          <cell r="AU32">
            <v>0</v>
          </cell>
          <cell r="AV32">
            <v>0</v>
          </cell>
          <cell r="AW32">
            <v>2961.1572110000002</v>
          </cell>
          <cell r="BK32">
            <v>0</v>
          </cell>
          <cell r="BL32">
            <v>0</v>
          </cell>
          <cell r="BM32">
            <v>0</v>
          </cell>
        </row>
        <row r="33">
          <cell r="A33">
            <v>31</v>
          </cell>
          <cell r="B33">
            <v>4</v>
          </cell>
          <cell r="O33">
            <v>0</v>
          </cell>
          <cell r="P33">
            <v>0</v>
          </cell>
          <cell r="Q33">
            <v>976.06200000000001</v>
          </cell>
          <cell r="AE33">
            <v>0</v>
          </cell>
          <cell r="AF33">
            <v>0</v>
          </cell>
          <cell r="AG33">
            <v>0</v>
          </cell>
          <cell r="AU33">
            <v>0</v>
          </cell>
          <cell r="AV33">
            <v>0</v>
          </cell>
          <cell r="AW33">
            <v>2961.1572110000002</v>
          </cell>
          <cell r="BK33">
            <v>0</v>
          </cell>
          <cell r="BL33">
            <v>0</v>
          </cell>
          <cell r="BM33">
            <v>0</v>
          </cell>
        </row>
        <row r="34">
          <cell r="A34">
            <v>32</v>
          </cell>
          <cell r="B34">
            <v>11</v>
          </cell>
          <cell r="O34">
            <v>0</v>
          </cell>
          <cell r="P34">
            <v>0</v>
          </cell>
          <cell r="Q34">
            <v>976.06200000000001</v>
          </cell>
          <cell r="AE34">
            <v>0</v>
          </cell>
          <cell r="AF34">
            <v>0</v>
          </cell>
          <cell r="AG34">
            <v>0</v>
          </cell>
          <cell r="AU34">
            <v>0</v>
          </cell>
          <cell r="AV34">
            <v>0</v>
          </cell>
          <cell r="AW34">
            <v>2961.1572110000002</v>
          </cell>
          <cell r="BK34">
            <v>0</v>
          </cell>
          <cell r="BL34">
            <v>0</v>
          </cell>
          <cell r="BM34">
            <v>0</v>
          </cell>
        </row>
        <row r="35">
          <cell r="A35">
            <v>33</v>
          </cell>
          <cell r="B35">
            <v>18</v>
          </cell>
          <cell r="O35">
            <v>0</v>
          </cell>
          <cell r="P35">
            <v>0</v>
          </cell>
          <cell r="Q35">
            <v>976.06200000000001</v>
          </cell>
          <cell r="AE35">
            <v>0</v>
          </cell>
          <cell r="AF35">
            <v>0</v>
          </cell>
          <cell r="AG35">
            <v>0</v>
          </cell>
          <cell r="AU35">
            <v>0</v>
          </cell>
          <cell r="AV35">
            <v>0</v>
          </cell>
          <cell r="AW35">
            <v>2961.1572110000002</v>
          </cell>
          <cell r="BK35">
            <v>0</v>
          </cell>
          <cell r="BL35">
            <v>0</v>
          </cell>
          <cell r="BM35">
            <v>0</v>
          </cell>
        </row>
        <row r="36">
          <cell r="A36">
            <v>34</v>
          </cell>
          <cell r="B36">
            <v>25</v>
          </cell>
          <cell r="O36">
            <v>0</v>
          </cell>
          <cell r="P36">
            <v>0</v>
          </cell>
          <cell r="Q36">
            <v>976.06200000000001</v>
          </cell>
          <cell r="AE36">
            <v>0</v>
          </cell>
          <cell r="AF36">
            <v>0</v>
          </cell>
          <cell r="AG36">
            <v>0</v>
          </cell>
          <cell r="AU36">
            <v>0</v>
          </cell>
          <cell r="AV36">
            <v>0</v>
          </cell>
          <cell r="AW36">
            <v>2961.1572110000002</v>
          </cell>
          <cell r="BK36">
            <v>0</v>
          </cell>
          <cell r="BL36">
            <v>0</v>
          </cell>
          <cell r="BM36">
            <v>0</v>
          </cell>
        </row>
        <row r="37">
          <cell r="A37">
            <v>35</v>
          </cell>
          <cell r="B37">
            <v>1</v>
          </cell>
          <cell r="O37">
            <v>0</v>
          </cell>
          <cell r="P37">
            <v>0</v>
          </cell>
          <cell r="Q37">
            <v>976.06200000000001</v>
          </cell>
          <cell r="AE37">
            <v>0</v>
          </cell>
          <cell r="AF37">
            <v>0</v>
          </cell>
          <cell r="AG37">
            <v>0</v>
          </cell>
          <cell r="AU37">
            <v>0</v>
          </cell>
          <cell r="AV37">
            <v>0</v>
          </cell>
          <cell r="AW37">
            <v>2961.1572110000002</v>
          </cell>
          <cell r="BK37">
            <v>0</v>
          </cell>
          <cell r="BL37">
            <v>0</v>
          </cell>
          <cell r="BM37">
            <v>0</v>
          </cell>
        </row>
        <row r="38">
          <cell r="A38">
            <v>36</v>
          </cell>
          <cell r="B38">
            <v>8</v>
          </cell>
          <cell r="O38">
            <v>0</v>
          </cell>
          <cell r="P38">
            <v>0</v>
          </cell>
          <cell r="Q38">
            <v>976.06200000000001</v>
          </cell>
          <cell r="AE38">
            <v>0</v>
          </cell>
          <cell r="AF38">
            <v>0</v>
          </cell>
          <cell r="AG38">
            <v>0</v>
          </cell>
          <cell r="AU38">
            <v>0</v>
          </cell>
          <cell r="AV38">
            <v>0</v>
          </cell>
          <cell r="AW38">
            <v>2961.1572110000002</v>
          </cell>
          <cell r="BK38">
            <v>0</v>
          </cell>
          <cell r="BL38">
            <v>0</v>
          </cell>
          <cell r="BM38">
            <v>0</v>
          </cell>
        </row>
        <row r="39">
          <cell r="A39">
            <v>37</v>
          </cell>
          <cell r="B39">
            <v>15</v>
          </cell>
          <cell r="O39">
            <v>0</v>
          </cell>
          <cell r="P39">
            <v>0</v>
          </cell>
          <cell r="Q39">
            <v>976.06200000000001</v>
          </cell>
          <cell r="AE39">
            <v>0</v>
          </cell>
          <cell r="AF39">
            <v>0</v>
          </cell>
          <cell r="AG39">
            <v>0</v>
          </cell>
          <cell r="AU39">
            <v>0</v>
          </cell>
          <cell r="AV39">
            <v>0</v>
          </cell>
          <cell r="AW39">
            <v>2961.1572110000002</v>
          </cell>
          <cell r="BK39">
            <v>0</v>
          </cell>
          <cell r="BL39">
            <v>0</v>
          </cell>
          <cell r="BM39">
            <v>0</v>
          </cell>
        </row>
        <row r="40">
          <cell r="A40">
            <v>38</v>
          </cell>
          <cell r="B40">
            <v>22</v>
          </cell>
          <cell r="O40">
            <v>0</v>
          </cell>
          <cell r="P40">
            <v>0</v>
          </cell>
          <cell r="Q40">
            <v>976.06200000000001</v>
          </cell>
          <cell r="AE40">
            <v>0</v>
          </cell>
          <cell r="AF40">
            <v>0</v>
          </cell>
          <cell r="AG40">
            <v>0</v>
          </cell>
          <cell r="AU40">
            <v>0</v>
          </cell>
          <cell r="AV40">
            <v>0</v>
          </cell>
          <cell r="AW40">
            <v>2961.1572110000002</v>
          </cell>
          <cell r="BK40">
            <v>0</v>
          </cell>
          <cell r="BL40">
            <v>0</v>
          </cell>
          <cell r="BM40">
            <v>0</v>
          </cell>
        </row>
        <row r="41">
          <cell r="A41">
            <v>39</v>
          </cell>
          <cell r="B41">
            <v>29</v>
          </cell>
          <cell r="O41">
            <v>0</v>
          </cell>
          <cell r="P41">
            <v>0</v>
          </cell>
          <cell r="Q41">
            <v>976.06200000000001</v>
          </cell>
          <cell r="AE41">
            <v>0</v>
          </cell>
          <cell r="AF41">
            <v>0</v>
          </cell>
          <cell r="AG41">
            <v>0</v>
          </cell>
          <cell r="AU41">
            <v>0</v>
          </cell>
          <cell r="AV41">
            <v>0</v>
          </cell>
          <cell r="AW41">
            <v>2961.1572110000002</v>
          </cell>
          <cell r="BK41">
            <v>0</v>
          </cell>
          <cell r="BL41">
            <v>0</v>
          </cell>
          <cell r="BM41">
            <v>0</v>
          </cell>
        </row>
        <row r="42">
          <cell r="A42">
            <v>40</v>
          </cell>
          <cell r="B42">
            <v>6</v>
          </cell>
          <cell r="O42">
            <v>0</v>
          </cell>
          <cell r="P42">
            <v>0</v>
          </cell>
          <cell r="Q42">
            <v>976.06200000000001</v>
          </cell>
          <cell r="AE42">
            <v>0</v>
          </cell>
          <cell r="AF42">
            <v>0</v>
          </cell>
          <cell r="AG42">
            <v>0</v>
          </cell>
          <cell r="AU42">
            <v>0</v>
          </cell>
          <cell r="AV42">
            <v>0</v>
          </cell>
          <cell r="AW42">
            <v>2961.1572110000002</v>
          </cell>
          <cell r="BK42">
            <v>0</v>
          </cell>
          <cell r="BL42">
            <v>0</v>
          </cell>
          <cell r="BM42">
            <v>0</v>
          </cell>
        </row>
        <row r="43">
          <cell r="A43">
            <v>41</v>
          </cell>
          <cell r="B43">
            <v>13</v>
          </cell>
          <cell r="O43">
            <v>0</v>
          </cell>
          <cell r="P43">
            <v>0</v>
          </cell>
          <cell r="Q43">
            <v>976.06200000000001</v>
          </cell>
          <cell r="AE43">
            <v>0</v>
          </cell>
          <cell r="AF43">
            <v>0</v>
          </cell>
          <cell r="AG43">
            <v>0</v>
          </cell>
          <cell r="AU43">
            <v>0</v>
          </cell>
          <cell r="AV43">
            <v>0</v>
          </cell>
          <cell r="AW43">
            <v>2961.1572110000002</v>
          </cell>
          <cell r="BK43">
            <v>0</v>
          </cell>
          <cell r="BL43">
            <v>0</v>
          </cell>
          <cell r="BM43">
            <v>0</v>
          </cell>
        </row>
        <row r="44">
          <cell r="A44">
            <v>42</v>
          </cell>
          <cell r="B44">
            <v>20</v>
          </cell>
          <cell r="O44">
            <v>0</v>
          </cell>
          <cell r="P44">
            <v>0</v>
          </cell>
          <cell r="Q44">
            <v>976.06200000000001</v>
          </cell>
          <cell r="AE44">
            <v>0</v>
          </cell>
          <cell r="AF44">
            <v>0</v>
          </cell>
          <cell r="AG44">
            <v>0</v>
          </cell>
          <cell r="AU44">
            <v>0</v>
          </cell>
          <cell r="AV44">
            <v>0</v>
          </cell>
          <cell r="AW44">
            <v>2961.1572110000002</v>
          </cell>
          <cell r="BK44">
            <v>0</v>
          </cell>
          <cell r="BL44">
            <v>0</v>
          </cell>
          <cell r="BM44">
            <v>0</v>
          </cell>
        </row>
        <row r="45">
          <cell r="A45">
            <v>43</v>
          </cell>
          <cell r="B45">
            <v>27</v>
          </cell>
          <cell r="O45">
            <v>0</v>
          </cell>
          <cell r="P45">
            <v>0</v>
          </cell>
          <cell r="Q45">
            <v>976.06200000000001</v>
          </cell>
          <cell r="AE45">
            <v>0</v>
          </cell>
          <cell r="AF45">
            <v>0</v>
          </cell>
          <cell r="AG45">
            <v>0</v>
          </cell>
          <cell r="AU45">
            <v>0</v>
          </cell>
          <cell r="AV45">
            <v>0</v>
          </cell>
          <cell r="AW45">
            <v>2961.1572110000002</v>
          </cell>
          <cell r="BK45">
            <v>0</v>
          </cell>
          <cell r="BL45">
            <v>0</v>
          </cell>
          <cell r="BM45">
            <v>0</v>
          </cell>
        </row>
        <row r="46">
          <cell r="A46">
            <v>44</v>
          </cell>
          <cell r="B46">
            <v>3</v>
          </cell>
          <cell r="O46">
            <v>0</v>
          </cell>
          <cell r="P46">
            <v>0</v>
          </cell>
          <cell r="Q46">
            <v>976.06200000000001</v>
          </cell>
          <cell r="AE46">
            <v>0</v>
          </cell>
          <cell r="AF46">
            <v>0</v>
          </cell>
          <cell r="AG46">
            <v>0</v>
          </cell>
          <cell r="AU46">
            <v>0</v>
          </cell>
          <cell r="AV46">
            <v>0</v>
          </cell>
          <cell r="AW46">
            <v>2961.1572110000002</v>
          </cell>
          <cell r="BK46">
            <v>0</v>
          </cell>
          <cell r="BL46">
            <v>0</v>
          </cell>
          <cell r="BM46">
            <v>0</v>
          </cell>
        </row>
        <row r="47">
          <cell r="A47">
            <v>45</v>
          </cell>
          <cell r="B47">
            <v>10</v>
          </cell>
          <cell r="O47">
            <v>0</v>
          </cell>
          <cell r="P47">
            <v>0</v>
          </cell>
          <cell r="Q47">
            <v>976.06200000000001</v>
          </cell>
          <cell r="AE47">
            <v>0</v>
          </cell>
          <cell r="AF47">
            <v>0</v>
          </cell>
          <cell r="AG47">
            <v>0</v>
          </cell>
          <cell r="AU47">
            <v>0</v>
          </cell>
          <cell r="AV47">
            <v>0</v>
          </cell>
          <cell r="AW47">
            <v>2961.1572110000002</v>
          </cell>
          <cell r="BK47">
            <v>0</v>
          </cell>
          <cell r="BL47">
            <v>0</v>
          </cell>
          <cell r="BM47">
            <v>0</v>
          </cell>
        </row>
        <row r="48">
          <cell r="A48">
            <v>46</v>
          </cell>
          <cell r="B48">
            <v>17</v>
          </cell>
          <cell r="O48">
            <v>0</v>
          </cell>
          <cell r="P48">
            <v>0</v>
          </cell>
          <cell r="Q48">
            <v>976.06200000000001</v>
          </cell>
          <cell r="AE48">
            <v>0</v>
          </cell>
          <cell r="AF48">
            <v>0</v>
          </cell>
          <cell r="AG48">
            <v>0</v>
          </cell>
          <cell r="AU48">
            <v>0</v>
          </cell>
          <cell r="AV48">
            <v>0</v>
          </cell>
          <cell r="AW48">
            <v>2961.1572110000002</v>
          </cell>
          <cell r="BK48">
            <v>0</v>
          </cell>
          <cell r="BL48">
            <v>0</v>
          </cell>
          <cell r="BM48">
            <v>0</v>
          </cell>
        </row>
        <row r="49">
          <cell r="A49">
            <v>47</v>
          </cell>
          <cell r="B49">
            <v>24</v>
          </cell>
          <cell r="O49">
            <v>0</v>
          </cell>
          <cell r="P49">
            <v>0</v>
          </cell>
          <cell r="Q49">
            <v>976.06200000000001</v>
          </cell>
          <cell r="AE49">
            <v>0</v>
          </cell>
          <cell r="AF49">
            <v>0</v>
          </cell>
          <cell r="AG49">
            <v>0</v>
          </cell>
          <cell r="AU49">
            <v>0</v>
          </cell>
          <cell r="AV49">
            <v>0</v>
          </cell>
          <cell r="AW49">
            <v>2961.1572110000002</v>
          </cell>
          <cell r="BK49">
            <v>0</v>
          </cell>
          <cell r="BL49">
            <v>0</v>
          </cell>
          <cell r="BM49">
            <v>0</v>
          </cell>
        </row>
        <row r="50">
          <cell r="A50">
            <v>48</v>
          </cell>
          <cell r="B50">
            <v>1</v>
          </cell>
          <cell r="O50">
            <v>0</v>
          </cell>
          <cell r="P50">
            <v>0</v>
          </cell>
          <cell r="Q50">
            <v>976.06200000000001</v>
          </cell>
          <cell r="AE50">
            <v>0</v>
          </cell>
          <cell r="AF50">
            <v>0</v>
          </cell>
          <cell r="AG50">
            <v>0</v>
          </cell>
          <cell r="AU50">
            <v>0</v>
          </cell>
          <cell r="AV50">
            <v>0</v>
          </cell>
          <cell r="AW50">
            <v>2961.1572110000002</v>
          </cell>
          <cell r="BK50">
            <v>0</v>
          </cell>
          <cell r="BL50">
            <v>0</v>
          </cell>
          <cell r="BM50">
            <v>0</v>
          </cell>
        </row>
        <row r="51">
          <cell r="A51">
            <v>49</v>
          </cell>
          <cell r="B51">
            <v>8</v>
          </cell>
          <cell r="O51">
            <v>0</v>
          </cell>
          <cell r="P51">
            <v>0</v>
          </cell>
          <cell r="Q51">
            <v>976.06200000000001</v>
          </cell>
          <cell r="AE51">
            <v>0</v>
          </cell>
          <cell r="AF51">
            <v>0</v>
          </cell>
          <cell r="AG51">
            <v>0</v>
          </cell>
          <cell r="AU51">
            <v>0</v>
          </cell>
          <cell r="AV51">
            <v>0</v>
          </cell>
          <cell r="AW51">
            <v>2961.1572110000002</v>
          </cell>
          <cell r="BK51">
            <v>0</v>
          </cell>
          <cell r="BL51">
            <v>0</v>
          </cell>
          <cell r="BM51">
            <v>0</v>
          </cell>
        </row>
        <row r="52">
          <cell r="A52">
            <v>50</v>
          </cell>
          <cell r="B52">
            <v>15</v>
          </cell>
          <cell r="O52">
            <v>0</v>
          </cell>
          <cell r="P52">
            <v>0</v>
          </cell>
          <cell r="Q52">
            <v>976.06200000000001</v>
          </cell>
          <cell r="AE52">
            <v>0</v>
          </cell>
          <cell r="AF52">
            <v>0</v>
          </cell>
          <cell r="AG52">
            <v>0</v>
          </cell>
          <cell r="AU52">
            <v>0</v>
          </cell>
          <cell r="AV52">
            <v>0</v>
          </cell>
          <cell r="AW52">
            <v>2961.1572110000002</v>
          </cell>
          <cell r="BK52">
            <v>0</v>
          </cell>
          <cell r="BL52">
            <v>0</v>
          </cell>
          <cell r="BM52">
            <v>0</v>
          </cell>
        </row>
        <row r="53">
          <cell r="A53">
            <v>51</v>
          </cell>
          <cell r="B53">
            <v>22</v>
          </cell>
          <cell r="O53">
            <v>0</v>
          </cell>
          <cell r="P53">
            <v>0</v>
          </cell>
          <cell r="Q53">
            <v>976.06200000000001</v>
          </cell>
          <cell r="AE53">
            <v>0</v>
          </cell>
          <cell r="AF53">
            <v>0</v>
          </cell>
          <cell r="AG53">
            <v>0</v>
          </cell>
          <cell r="AU53">
            <v>0</v>
          </cell>
          <cell r="AV53">
            <v>0</v>
          </cell>
          <cell r="AW53">
            <v>2961.1572110000002</v>
          </cell>
          <cell r="BK53">
            <v>0</v>
          </cell>
          <cell r="BL53">
            <v>0</v>
          </cell>
          <cell r="BM53">
            <v>0</v>
          </cell>
        </row>
        <row r="54">
          <cell r="A54">
            <v>52</v>
          </cell>
          <cell r="B54">
            <v>29</v>
          </cell>
          <cell r="O54">
            <v>0</v>
          </cell>
          <cell r="P54">
            <v>0</v>
          </cell>
          <cell r="Q54">
            <v>976.06200000000001</v>
          </cell>
          <cell r="AE54">
            <v>0</v>
          </cell>
          <cell r="AF54">
            <v>0</v>
          </cell>
          <cell r="AG54">
            <v>0</v>
          </cell>
          <cell r="AU54">
            <v>0</v>
          </cell>
          <cell r="AV54">
            <v>0</v>
          </cell>
          <cell r="AW54">
            <v>2961.1572110000002</v>
          </cell>
          <cell r="BK54">
            <v>0</v>
          </cell>
          <cell r="BL54">
            <v>0</v>
          </cell>
          <cell r="BM54">
            <v>0</v>
          </cell>
        </row>
        <row r="55">
          <cell r="A55">
            <v>1</v>
          </cell>
          <cell r="B55">
            <v>5</v>
          </cell>
          <cell r="C55">
            <v>79.548000000000002</v>
          </cell>
          <cell r="D55">
            <v>5.01</v>
          </cell>
          <cell r="E55">
            <v>4.4400000000000004</v>
          </cell>
          <cell r="F55">
            <v>9.5000000000000001E-2</v>
          </cell>
          <cell r="G55">
            <v>7.9000000000000001E-2</v>
          </cell>
          <cell r="H55">
            <v>0</v>
          </cell>
          <cell r="I55">
            <v>0</v>
          </cell>
          <cell r="J55">
            <v>0</v>
          </cell>
          <cell r="O55">
            <v>0</v>
          </cell>
          <cell r="P55">
            <v>89.171999999999997</v>
          </cell>
          <cell r="Q55">
            <v>1065.2339999999999</v>
          </cell>
          <cell r="AE55">
            <v>0</v>
          </cell>
          <cell r="AF55">
            <v>0</v>
          </cell>
          <cell r="AG55">
            <v>0</v>
          </cell>
          <cell r="AI55">
            <v>198.5898</v>
          </cell>
          <cell r="AJ55">
            <v>15.472099999999999</v>
          </cell>
          <cell r="AK55">
            <v>7.8403</v>
          </cell>
          <cell r="AL55">
            <v>0.15126999999999999</v>
          </cell>
          <cell r="AM55">
            <v>1.857E-2</v>
          </cell>
          <cell r="AN55">
            <v>0</v>
          </cell>
          <cell r="AO55">
            <v>0</v>
          </cell>
          <cell r="AP55">
            <v>0</v>
          </cell>
          <cell r="AU55">
            <v>0</v>
          </cell>
          <cell r="AV55">
            <v>222.07204000000004</v>
          </cell>
          <cell r="AW55">
            <v>3183.2292510000002</v>
          </cell>
          <cell r="BB55">
            <v>0.39149193548387096</v>
          </cell>
          <cell r="BC55">
            <v>4.8285714285714286E-2</v>
          </cell>
          <cell r="BD55">
            <v>2.6612903225806451E-3</v>
          </cell>
          <cell r="BE55">
            <v>0</v>
          </cell>
          <cell r="BF55">
            <v>0</v>
          </cell>
          <cell r="BL55">
            <v>0.43977764976958522</v>
          </cell>
          <cell r="BM55">
            <v>0.43977764976958522</v>
          </cell>
        </row>
        <row r="56">
          <cell r="A56">
            <v>2</v>
          </cell>
          <cell r="B56">
            <v>12</v>
          </cell>
          <cell r="C56">
            <v>59.593000000000004</v>
          </cell>
          <cell r="D56">
            <v>3.5550000000000002</v>
          </cell>
          <cell r="E56">
            <v>3.504</v>
          </cell>
          <cell r="F56">
            <v>0.13100000000000001</v>
          </cell>
          <cell r="G56">
            <v>8.5000000000000006E-2</v>
          </cell>
          <cell r="H56">
            <v>0</v>
          </cell>
          <cell r="I56">
            <v>0</v>
          </cell>
          <cell r="J56">
            <v>0</v>
          </cell>
          <cell r="O56">
            <v>0</v>
          </cell>
          <cell r="P56">
            <v>66.867999999999995</v>
          </cell>
          <cell r="Q56">
            <v>1132.1019999999999</v>
          </cell>
          <cell r="AE56">
            <v>0</v>
          </cell>
          <cell r="AF56">
            <v>0</v>
          </cell>
          <cell r="AG56">
            <v>0</v>
          </cell>
          <cell r="AI56">
            <v>148.8389</v>
          </cell>
          <cell r="AJ56">
            <v>10.8245</v>
          </cell>
          <cell r="AK56">
            <v>7.1071</v>
          </cell>
          <cell r="AL56">
            <v>0.2903</v>
          </cell>
          <cell r="AM56">
            <v>3.9899999999999998E-2</v>
          </cell>
          <cell r="AN56">
            <v>0</v>
          </cell>
          <cell r="AO56">
            <v>0</v>
          </cell>
          <cell r="AP56">
            <v>0</v>
          </cell>
          <cell r="AU56">
            <v>0</v>
          </cell>
          <cell r="AV56">
            <v>167.10069999999999</v>
          </cell>
          <cell r="AW56">
            <v>3350.3299510000002</v>
          </cell>
          <cell r="BB56">
            <v>0.54808870967741941</v>
          </cell>
          <cell r="BC56">
            <v>6.7599999999999993E-2</v>
          </cell>
          <cell r="BD56">
            <v>3.7258064516129032E-3</v>
          </cell>
          <cell r="BE56">
            <v>0</v>
          </cell>
          <cell r="BF56">
            <v>0</v>
          </cell>
          <cell r="BL56">
            <v>0.6156887096774194</v>
          </cell>
          <cell r="BM56">
            <v>1.0554663594470046</v>
          </cell>
        </row>
        <row r="57">
          <cell r="A57">
            <v>3</v>
          </cell>
          <cell r="B57">
            <v>19</v>
          </cell>
          <cell r="C57">
            <v>54.677999999999997</v>
          </cell>
          <cell r="D57">
            <v>3.6859999999999999</v>
          </cell>
          <cell r="E57">
            <v>3.7879999999999998</v>
          </cell>
          <cell r="F57">
            <v>0.153</v>
          </cell>
          <cell r="G57">
            <v>0.13</v>
          </cell>
          <cell r="H57">
            <v>1E-3</v>
          </cell>
          <cell r="I57">
            <v>0</v>
          </cell>
          <cell r="J57">
            <v>0</v>
          </cell>
          <cell r="O57">
            <v>1E-3</v>
          </cell>
          <cell r="P57">
            <v>62.435999999999993</v>
          </cell>
          <cell r="Q57">
            <v>1194.5379999999998</v>
          </cell>
          <cell r="AE57">
            <v>0</v>
          </cell>
          <cell r="AF57">
            <v>0</v>
          </cell>
          <cell r="AG57">
            <v>0</v>
          </cell>
          <cell r="AI57">
            <v>137.87899999999999</v>
          </cell>
          <cell r="AJ57">
            <v>10.688499999999999</v>
          </cell>
          <cell r="AK57">
            <v>6.3808999999999996</v>
          </cell>
          <cell r="AL57">
            <v>0.21229999999999999</v>
          </cell>
          <cell r="AM57">
            <v>2.2800000000000001E-2</v>
          </cell>
          <cell r="AN57">
            <v>4.3699999999999998E-3</v>
          </cell>
          <cell r="AO57">
            <v>0</v>
          </cell>
          <cell r="AP57">
            <v>0</v>
          </cell>
          <cell r="AU57">
            <v>4.3699999999999998E-3</v>
          </cell>
          <cell r="AV57">
            <v>155.18786999999998</v>
          </cell>
          <cell r="AW57">
            <v>3505.5178210000004</v>
          </cell>
          <cell r="BB57">
            <v>0.54808870967741941</v>
          </cell>
          <cell r="BC57">
            <v>6.7599999999999993E-2</v>
          </cell>
          <cell r="BD57">
            <v>3.7258064516129032E-3</v>
          </cell>
          <cell r="BE57">
            <v>0</v>
          </cell>
          <cell r="BF57">
            <v>0</v>
          </cell>
          <cell r="BL57">
            <v>0.6156887096774194</v>
          </cell>
          <cell r="BM57">
            <v>1.6711550691244241</v>
          </cell>
        </row>
        <row r="58">
          <cell r="A58">
            <v>4</v>
          </cell>
          <cell r="B58">
            <v>26</v>
          </cell>
          <cell r="C58">
            <v>49.817999999999998</v>
          </cell>
          <cell r="D58">
            <v>3.302</v>
          </cell>
          <cell r="E58">
            <v>3.6739999999999999</v>
          </cell>
          <cell r="F58">
            <v>0.15</v>
          </cell>
          <cell r="G58">
            <v>0.123</v>
          </cell>
          <cell r="H58">
            <v>1E-3</v>
          </cell>
          <cell r="I58">
            <v>0</v>
          </cell>
          <cell r="J58">
            <v>0</v>
          </cell>
          <cell r="O58">
            <v>1E-3</v>
          </cell>
          <cell r="P58">
            <v>57.067999999999991</v>
          </cell>
          <cell r="Q58">
            <v>1251.6059999999998</v>
          </cell>
          <cell r="AE58">
            <v>0</v>
          </cell>
          <cell r="AF58">
            <v>0</v>
          </cell>
          <cell r="AG58">
            <v>0</v>
          </cell>
          <cell r="AI58">
            <v>125.2072</v>
          </cell>
          <cell r="AJ58">
            <v>9.4549000000000003</v>
          </cell>
          <cell r="AK58">
            <v>6.9048999999999996</v>
          </cell>
          <cell r="AL58">
            <v>0.27189999999999998</v>
          </cell>
          <cell r="AM58">
            <v>4.3200000000000002E-2</v>
          </cell>
          <cell r="AN58">
            <v>4.1999999999999997E-3</v>
          </cell>
          <cell r="AO58">
            <v>0</v>
          </cell>
          <cell r="AP58">
            <v>0</v>
          </cell>
          <cell r="AU58">
            <v>4.1999999999999997E-3</v>
          </cell>
          <cell r="AV58">
            <v>141.88630000000001</v>
          </cell>
          <cell r="AW58">
            <v>3647.4041210000005</v>
          </cell>
          <cell r="BB58">
            <v>0.54808870967741941</v>
          </cell>
          <cell r="BC58">
            <v>6.7599999999999993E-2</v>
          </cell>
          <cell r="BD58">
            <v>3.7258064516129032E-3</v>
          </cell>
          <cell r="BE58">
            <v>0</v>
          </cell>
          <cell r="BF58">
            <v>0</v>
          </cell>
          <cell r="BL58">
            <v>0.6156887096774194</v>
          </cell>
          <cell r="BM58">
            <v>2.2868437788018436</v>
          </cell>
        </row>
        <row r="59">
          <cell r="A59">
            <v>5</v>
          </cell>
          <cell r="B59">
            <v>2</v>
          </cell>
          <cell r="C59">
            <v>51.006</v>
          </cell>
          <cell r="D59">
            <v>3.387</v>
          </cell>
          <cell r="E59">
            <v>3.5539999999999998</v>
          </cell>
          <cell r="F59">
            <v>0.157</v>
          </cell>
          <cell r="G59">
            <v>0.115</v>
          </cell>
          <cell r="H59">
            <v>4.0000000000000001E-3</v>
          </cell>
          <cell r="I59">
            <v>0</v>
          </cell>
          <cell r="J59">
            <v>0</v>
          </cell>
          <cell r="O59">
            <v>4.0000000000000001E-3</v>
          </cell>
          <cell r="P59">
            <v>58.222999999999999</v>
          </cell>
          <cell r="Q59">
            <v>1309.8289999999997</v>
          </cell>
          <cell r="AE59">
            <v>0</v>
          </cell>
          <cell r="AF59">
            <v>0</v>
          </cell>
          <cell r="AG59">
            <v>0</v>
          </cell>
          <cell r="AI59">
            <v>129.37289999999999</v>
          </cell>
          <cell r="AJ59">
            <v>9.9985999999999997</v>
          </cell>
          <cell r="AK59">
            <v>6.9359999999999999</v>
          </cell>
          <cell r="AL59">
            <v>0.27850000000000003</v>
          </cell>
          <cell r="AM59">
            <v>5.1200000000000002E-2</v>
          </cell>
          <cell r="AN59">
            <v>8.3000000000000001E-3</v>
          </cell>
          <cell r="AO59">
            <v>0</v>
          </cell>
          <cell r="AP59">
            <v>0</v>
          </cell>
          <cell r="AU59">
            <v>8.3000000000000001E-3</v>
          </cell>
          <cell r="AV59">
            <v>146.6455</v>
          </cell>
          <cell r="AW59">
            <v>3794.0496210000006</v>
          </cell>
          <cell r="BB59">
            <v>0.55536693548387106</v>
          </cell>
          <cell r="BC59">
            <v>7.5028571428571417E-2</v>
          </cell>
          <cell r="BD59">
            <v>8.7505760368663602E-3</v>
          </cell>
          <cell r="BE59">
            <v>0</v>
          </cell>
          <cell r="BF59">
            <v>0</v>
          </cell>
          <cell r="BL59">
            <v>0.6303955069124425</v>
          </cell>
          <cell r="BM59">
            <v>2.9172392857142864</v>
          </cell>
        </row>
        <row r="60">
          <cell r="A60">
            <v>6</v>
          </cell>
          <cell r="B60">
            <v>9</v>
          </cell>
          <cell r="C60">
            <v>54.414000000000001</v>
          </cell>
          <cell r="D60">
            <v>3.36</v>
          </cell>
          <cell r="E60">
            <v>3.5819999999999999</v>
          </cell>
          <cell r="F60">
            <v>0.20200000000000001</v>
          </cell>
          <cell r="G60">
            <v>0.156</v>
          </cell>
          <cell r="H60">
            <v>4.0000000000000001E-3</v>
          </cell>
          <cell r="I60">
            <v>0</v>
          </cell>
          <cell r="J60">
            <v>0</v>
          </cell>
          <cell r="O60">
            <v>4.0000000000000001E-3</v>
          </cell>
          <cell r="P60">
            <v>61.717999999999996</v>
          </cell>
          <cell r="Q60">
            <v>1371.5469999999998</v>
          </cell>
          <cell r="AE60">
            <v>0</v>
          </cell>
          <cell r="AF60">
            <v>0</v>
          </cell>
          <cell r="AG60">
            <v>0</v>
          </cell>
          <cell r="AI60">
            <v>143.42850000000001</v>
          </cell>
          <cell r="AJ60">
            <v>10.450699999999999</v>
          </cell>
          <cell r="AK60">
            <v>7.2807000000000004</v>
          </cell>
          <cell r="AL60">
            <v>0.3377</v>
          </cell>
          <cell r="AM60">
            <v>7.4800000000000005E-2</v>
          </cell>
          <cell r="AN60">
            <v>1.3100000000000001E-2</v>
          </cell>
          <cell r="AO60">
            <v>0</v>
          </cell>
          <cell r="AP60">
            <v>0</v>
          </cell>
          <cell r="AU60">
            <v>1.3100000000000001E-2</v>
          </cell>
          <cell r="AV60">
            <v>161.58550000000005</v>
          </cell>
          <cell r="AW60">
            <v>3955.6351210000007</v>
          </cell>
          <cell r="BB60">
            <v>0.57356249999999998</v>
          </cell>
          <cell r="BC60">
            <v>9.3600000000000003E-2</v>
          </cell>
          <cell r="BD60">
            <v>2.1312500000000002E-2</v>
          </cell>
          <cell r="BE60">
            <v>0</v>
          </cell>
          <cell r="BF60">
            <v>0</v>
          </cell>
          <cell r="BL60">
            <v>0.66716249999999999</v>
          </cell>
          <cell r="BM60">
            <v>3.5844017857142862</v>
          </cell>
        </row>
        <row r="61">
          <cell r="A61">
            <v>7</v>
          </cell>
          <cell r="B61">
            <v>16</v>
          </cell>
          <cell r="C61">
            <v>52.62</v>
          </cell>
          <cell r="D61">
            <v>3.1720000000000002</v>
          </cell>
          <cell r="E61">
            <v>3.6749999999999998</v>
          </cell>
          <cell r="F61">
            <v>0.22700000000000001</v>
          </cell>
          <cell r="G61">
            <v>0.18099999999999999</v>
          </cell>
          <cell r="H61">
            <v>8.9999999999999993E-3</v>
          </cell>
          <cell r="I61">
            <v>0</v>
          </cell>
          <cell r="J61">
            <v>0</v>
          </cell>
          <cell r="O61">
            <v>8.9999999999999993E-3</v>
          </cell>
          <cell r="P61">
            <v>59.883999999999986</v>
          </cell>
          <cell r="Q61">
            <v>1431.4309999999998</v>
          </cell>
          <cell r="AE61">
            <v>0</v>
          </cell>
          <cell r="AF61">
            <v>0</v>
          </cell>
          <cell r="AG61">
            <v>0</v>
          </cell>
          <cell r="AI61">
            <v>136.9684</v>
          </cell>
          <cell r="AJ61">
            <v>9.5047999999999995</v>
          </cell>
          <cell r="AK61">
            <v>7.4489999999999998</v>
          </cell>
          <cell r="AL61">
            <v>0.43030000000000002</v>
          </cell>
          <cell r="AM61">
            <v>9.7500000000000003E-2</v>
          </cell>
          <cell r="AN61">
            <v>2.6100000000000002E-2</v>
          </cell>
          <cell r="AO61">
            <v>0</v>
          </cell>
          <cell r="AP61">
            <v>0</v>
          </cell>
          <cell r="AU61">
            <v>2.6100000000000002E-2</v>
          </cell>
          <cell r="AV61">
            <v>154.4761</v>
          </cell>
          <cell r="AW61">
            <v>4110.111221000001</v>
          </cell>
          <cell r="BB61">
            <v>0.57356249999999998</v>
          </cell>
          <cell r="BC61">
            <v>9.3600000000000003E-2</v>
          </cell>
          <cell r="BD61">
            <v>2.1312500000000002E-2</v>
          </cell>
          <cell r="BE61">
            <v>0</v>
          </cell>
          <cell r="BF61">
            <v>0</v>
          </cell>
          <cell r="BL61">
            <v>0.66716249999999999</v>
          </cell>
          <cell r="BM61">
            <v>4.2515642857142861</v>
          </cell>
        </row>
        <row r="62">
          <cell r="A62">
            <v>8</v>
          </cell>
          <cell r="B62">
            <v>23</v>
          </cell>
          <cell r="C62">
            <v>50.652999999999999</v>
          </cell>
          <cell r="D62">
            <v>2.9710000000000001</v>
          </cell>
          <cell r="E62">
            <v>3.6</v>
          </cell>
          <cell r="F62">
            <v>0.191</v>
          </cell>
          <cell r="G62">
            <v>0.11799999999999999</v>
          </cell>
          <cell r="H62">
            <v>5.0000000000000001E-3</v>
          </cell>
          <cell r="I62">
            <v>0</v>
          </cell>
          <cell r="J62">
            <v>0</v>
          </cell>
          <cell r="O62">
            <v>5.0000000000000001E-3</v>
          </cell>
          <cell r="P62">
            <v>57.538000000000004</v>
          </cell>
          <cell r="Q62">
            <v>1488.9689999999998</v>
          </cell>
          <cell r="AE62">
            <v>0</v>
          </cell>
          <cell r="AF62">
            <v>0</v>
          </cell>
          <cell r="AG62">
            <v>0</v>
          </cell>
          <cell r="AI62">
            <v>131.4769</v>
          </cell>
          <cell r="AJ62">
            <v>9.0368999999999993</v>
          </cell>
          <cell r="AK62">
            <v>7.3619000000000003</v>
          </cell>
          <cell r="AL62">
            <v>0.31169999999999998</v>
          </cell>
          <cell r="AM62">
            <v>7.3599999999999999E-2</v>
          </cell>
          <cell r="AN62">
            <v>9.3600000000000003E-3</v>
          </cell>
          <cell r="AO62">
            <v>0</v>
          </cell>
          <cell r="AP62">
            <v>0</v>
          </cell>
          <cell r="AU62">
            <v>9.3600000000000003E-3</v>
          </cell>
          <cell r="AV62">
            <v>148.27035999999998</v>
          </cell>
          <cell r="AW62">
            <v>4258.3815810000015</v>
          </cell>
          <cell r="BB62">
            <v>0.57356249999999998</v>
          </cell>
          <cell r="BC62">
            <v>9.3600000000000003E-2</v>
          </cell>
          <cell r="BD62">
            <v>2.1312500000000002E-2</v>
          </cell>
          <cell r="BE62">
            <v>0</v>
          </cell>
          <cell r="BF62">
            <v>0</v>
          </cell>
          <cell r="BL62">
            <v>0.66716249999999999</v>
          </cell>
          <cell r="BM62">
            <v>4.918726785714286</v>
          </cell>
        </row>
        <row r="63">
          <cell r="A63">
            <v>9</v>
          </cell>
          <cell r="B63">
            <v>2</v>
          </cell>
          <cell r="C63">
            <v>49.808999999999997</v>
          </cell>
          <cell r="D63">
            <v>3.0089999999999999</v>
          </cell>
          <cell r="E63">
            <v>3.4209999999999998</v>
          </cell>
          <cell r="F63">
            <v>0.221</v>
          </cell>
          <cell r="G63">
            <v>0.20399999999999999</v>
          </cell>
          <cell r="H63">
            <v>1.2999999999999999E-2</v>
          </cell>
          <cell r="I63">
            <v>0</v>
          </cell>
          <cell r="J63">
            <v>0</v>
          </cell>
          <cell r="O63">
            <v>1.2999999999999999E-2</v>
          </cell>
          <cell r="P63">
            <v>56.676999999999992</v>
          </cell>
          <cell r="Q63">
            <v>1545.6459999999997</v>
          </cell>
          <cell r="AE63">
            <v>0</v>
          </cell>
          <cell r="AF63">
            <v>0</v>
          </cell>
          <cell r="AG63">
            <v>0</v>
          </cell>
          <cell r="AI63">
            <v>129.28960000000001</v>
          </cell>
          <cell r="AJ63">
            <v>9.1801999999999992</v>
          </cell>
          <cell r="AK63">
            <v>7.2488999999999999</v>
          </cell>
          <cell r="AL63">
            <v>0.37039999999999995</v>
          </cell>
          <cell r="AM63">
            <v>0.1424</v>
          </cell>
          <cell r="AN63">
            <v>3.9299999999999995E-2</v>
          </cell>
          <cell r="AO63">
            <v>0</v>
          </cell>
          <cell r="AP63">
            <v>0</v>
          </cell>
          <cell r="AU63">
            <v>3.9299999999999995E-2</v>
          </cell>
          <cell r="AV63">
            <v>146.27080000000001</v>
          </cell>
          <cell r="AW63">
            <v>4404.6523810000017</v>
          </cell>
          <cell r="BB63">
            <v>0.5512681451612903</v>
          </cell>
          <cell r="BC63">
            <v>9.5612903225806456E-2</v>
          </cell>
          <cell r="BD63">
            <v>2.6755472350230416E-2</v>
          </cell>
          <cell r="BE63">
            <v>1.1612903225806451E-2</v>
          </cell>
          <cell r="BF63">
            <v>1.4516129032258065E-2</v>
          </cell>
          <cell r="BL63">
            <v>0.64688104838709681</v>
          </cell>
          <cell r="BM63">
            <v>5.5656078341013826</v>
          </cell>
        </row>
        <row r="64">
          <cell r="A64">
            <v>10</v>
          </cell>
          <cell r="B64">
            <v>9</v>
          </cell>
          <cell r="C64">
            <v>50.262999999999998</v>
          </cell>
          <cell r="D64">
            <v>3.0670000000000002</v>
          </cell>
          <cell r="E64">
            <v>3.536</v>
          </cell>
          <cell r="F64">
            <v>0.16400000000000001</v>
          </cell>
          <cell r="G64">
            <v>0.13700000000000001</v>
          </cell>
          <cell r="H64">
            <v>1.2E-2</v>
          </cell>
          <cell r="I64">
            <v>0</v>
          </cell>
          <cell r="J64">
            <v>0</v>
          </cell>
          <cell r="O64">
            <v>1.2E-2</v>
          </cell>
          <cell r="P64">
            <v>57.179000000000002</v>
          </cell>
          <cell r="Q64">
            <v>1602.8249999999998</v>
          </cell>
          <cell r="S64">
            <v>51.37</v>
          </cell>
          <cell r="T64">
            <v>3.61</v>
          </cell>
          <cell r="U64">
            <v>3.68</v>
          </cell>
          <cell r="V64">
            <v>0.19589999999999999</v>
          </cell>
          <cell r="W64">
            <v>0.23230000000000001</v>
          </cell>
          <cell r="X64">
            <v>1.9E-2</v>
          </cell>
          <cell r="AE64">
            <v>1.9E-2</v>
          </cell>
          <cell r="AF64">
            <v>59.107199999999999</v>
          </cell>
          <cell r="AG64">
            <v>59.107199999999999</v>
          </cell>
          <cell r="AI64">
            <v>132.995</v>
          </cell>
          <cell r="AJ64">
            <v>9.1440999999999999</v>
          </cell>
          <cell r="AK64">
            <v>7.4321000000000002</v>
          </cell>
          <cell r="AL64">
            <v>0.32039999999999996</v>
          </cell>
          <cell r="AM64">
            <v>0.10150000000000001</v>
          </cell>
          <cell r="AN64">
            <v>3.7700000000000004E-2</v>
          </cell>
          <cell r="AO64">
            <v>0</v>
          </cell>
          <cell r="AP64">
            <v>0</v>
          </cell>
          <cell r="AU64">
            <v>3.7700000000000004E-2</v>
          </cell>
          <cell r="AV64">
            <v>150.0308</v>
          </cell>
          <cell r="AW64">
            <v>4554.6831810000022</v>
          </cell>
          <cell r="BB64">
            <v>0.49553225806451617</v>
          </cell>
          <cell r="BC64">
            <v>0.1006451612903226</v>
          </cell>
          <cell r="BD64">
            <v>4.0362903225806455E-2</v>
          </cell>
          <cell r="BE64">
            <v>4.0645161290322578E-2</v>
          </cell>
          <cell r="BF64">
            <v>5.0806451612903231E-2</v>
          </cell>
          <cell r="BL64">
            <v>0.59617741935483881</v>
          </cell>
          <cell r="BM64">
            <v>6.1617852534562214</v>
          </cell>
        </row>
        <row r="65">
          <cell r="A65">
            <v>11</v>
          </cell>
          <cell r="B65">
            <v>16</v>
          </cell>
          <cell r="C65">
            <v>50.207999999999998</v>
          </cell>
          <cell r="D65">
            <v>3.3769999999999998</v>
          </cell>
          <cell r="E65">
            <v>3.5259999999999998</v>
          </cell>
          <cell r="F65">
            <v>0.16600000000000001</v>
          </cell>
          <cell r="G65">
            <v>0.19900000000000001</v>
          </cell>
          <cell r="H65">
            <v>1.4999999999999999E-2</v>
          </cell>
          <cell r="I65">
            <v>0</v>
          </cell>
          <cell r="J65">
            <v>0</v>
          </cell>
          <cell r="O65">
            <v>1.4999999999999999E-2</v>
          </cell>
          <cell r="P65">
            <v>57.491</v>
          </cell>
          <cell r="Q65">
            <v>1660.3159999999998</v>
          </cell>
          <cell r="S65">
            <v>51.37</v>
          </cell>
          <cell r="T65">
            <v>3.61</v>
          </cell>
          <cell r="U65">
            <v>3.68</v>
          </cell>
          <cell r="V65">
            <v>0.19589999999999999</v>
          </cell>
          <cell r="W65">
            <v>0.23230000000000001</v>
          </cell>
          <cell r="X65">
            <v>1.9E-2</v>
          </cell>
          <cell r="AE65">
            <v>1.9E-2</v>
          </cell>
          <cell r="AF65">
            <v>59.107199999999999</v>
          </cell>
          <cell r="AG65">
            <v>118.2144</v>
          </cell>
          <cell r="AI65">
            <v>132.5496</v>
          </cell>
          <cell r="AJ65">
            <v>10.08207</v>
          </cell>
          <cell r="AK65">
            <v>7.5148000000000001</v>
          </cell>
          <cell r="AL65">
            <v>0.27002799999999999</v>
          </cell>
          <cell r="AM65">
            <v>0.15782199999999999</v>
          </cell>
          <cell r="AN65">
            <v>4.0405000000000003E-2</v>
          </cell>
          <cell r="AO65">
            <v>0</v>
          </cell>
          <cell r="AP65">
            <v>0</v>
          </cell>
          <cell r="AU65">
            <v>4.0405000000000003E-2</v>
          </cell>
          <cell r="AV65">
            <v>150.61472499999999</v>
          </cell>
          <cell r="AW65">
            <v>4705.2979060000025</v>
          </cell>
          <cell r="BB65">
            <v>0.49553225806451617</v>
          </cell>
          <cell r="BC65">
            <v>0.1006451612903226</v>
          </cell>
          <cell r="BD65">
            <v>4.0362903225806455E-2</v>
          </cell>
          <cell r="BE65">
            <v>4.0645161290322578E-2</v>
          </cell>
          <cell r="BF65">
            <v>5.0806451612903231E-2</v>
          </cell>
          <cell r="BL65">
            <v>0.59617741935483881</v>
          </cell>
          <cell r="BM65">
            <v>6.7579626728110602</v>
          </cell>
        </row>
        <row r="66">
          <cell r="A66">
            <v>12</v>
          </cell>
          <cell r="B66">
            <v>23</v>
          </cell>
          <cell r="C66">
            <v>50.76</v>
          </cell>
          <cell r="D66">
            <v>3.3359999999999999</v>
          </cell>
          <cell r="E66">
            <v>3.7669999999999999</v>
          </cell>
          <cell r="F66">
            <v>0.19</v>
          </cell>
          <cell r="G66">
            <v>0.22600000000000001</v>
          </cell>
          <cell r="H66">
            <v>1.6E-2</v>
          </cell>
          <cell r="I66">
            <v>0</v>
          </cell>
          <cell r="J66">
            <v>0</v>
          </cell>
          <cell r="O66">
            <v>1.6E-2</v>
          </cell>
          <cell r="P66">
            <v>58.294999999999995</v>
          </cell>
          <cell r="Q66">
            <v>1718.6109999999999</v>
          </cell>
          <cell r="S66">
            <v>51.520999999999994</v>
          </cell>
          <cell r="T66">
            <v>4.0360000000000005</v>
          </cell>
          <cell r="U66">
            <v>4.032</v>
          </cell>
          <cell r="V66">
            <v>0.1759</v>
          </cell>
          <cell r="W66">
            <v>0.23230000000000001</v>
          </cell>
          <cell r="X66">
            <v>1.9E-2</v>
          </cell>
          <cell r="AE66">
            <v>1.9E-2</v>
          </cell>
          <cell r="AF66">
            <v>60.016199999999998</v>
          </cell>
          <cell r="AG66">
            <v>178.23059999999998</v>
          </cell>
          <cell r="AI66">
            <v>134.46279999999999</v>
          </cell>
          <cell r="AJ66">
            <v>9.8877000000000006</v>
          </cell>
          <cell r="AK66">
            <v>7.8282800000000003</v>
          </cell>
          <cell r="AL66">
            <v>0.364977</v>
          </cell>
          <cell r="AM66">
            <v>0.184285</v>
          </cell>
          <cell r="AN66">
            <v>4.2636E-2</v>
          </cell>
          <cell r="AO66">
            <v>0</v>
          </cell>
          <cell r="AP66">
            <v>0</v>
          </cell>
          <cell r="AU66">
            <v>4.2636E-2</v>
          </cell>
          <cell r="AV66">
            <v>152.77067799999998</v>
          </cell>
          <cell r="AW66">
            <v>4858.0685840000024</v>
          </cell>
          <cell r="BB66">
            <v>0.49553225806451617</v>
          </cell>
          <cell r="BC66">
            <v>0.1006451612903226</v>
          </cell>
          <cell r="BD66">
            <v>4.0362903225806455E-2</v>
          </cell>
          <cell r="BE66">
            <v>4.0645161290322578E-2</v>
          </cell>
          <cell r="BF66">
            <v>5.0806451612903231E-2</v>
          </cell>
          <cell r="BL66">
            <v>0.59617741935483881</v>
          </cell>
          <cell r="BM66">
            <v>7.354140092165899</v>
          </cell>
        </row>
        <row r="67">
          <cell r="A67">
            <v>13</v>
          </cell>
          <cell r="B67">
            <v>30</v>
          </cell>
          <cell r="C67">
            <v>50.314</v>
          </cell>
          <cell r="D67">
            <v>3.3940000000000001</v>
          </cell>
          <cell r="E67">
            <v>3.61</v>
          </cell>
          <cell r="F67">
            <v>0.17199999999999999</v>
          </cell>
          <cell r="G67">
            <v>0.188</v>
          </cell>
          <cell r="H67">
            <v>2.1999999999999999E-2</v>
          </cell>
          <cell r="I67">
            <v>0</v>
          </cell>
          <cell r="J67">
            <v>0</v>
          </cell>
          <cell r="O67">
            <v>2.1999999999999999E-2</v>
          </cell>
          <cell r="P67">
            <v>57.699999999999996</v>
          </cell>
          <cell r="Q67">
            <v>1776.3109999999999</v>
          </cell>
          <cell r="S67">
            <v>51.520999999999994</v>
          </cell>
          <cell r="T67">
            <v>4.0360000000000005</v>
          </cell>
          <cell r="U67">
            <v>4.032</v>
          </cell>
          <cell r="V67">
            <v>0.1759</v>
          </cell>
          <cell r="W67">
            <v>0.23230000000000001</v>
          </cell>
          <cell r="X67">
            <v>1.9E-2</v>
          </cell>
          <cell r="AE67">
            <v>1.9E-2</v>
          </cell>
          <cell r="AF67">
            <v>60.016199999999998</v>
          </cell>
          <cell r="AG67">
            <v>238.24679999999998</v>
          </cell>
          <cell r="AI67">
            <v>133.46708000000001</v>
          </cell>
          <cell r="AJ67">
            <v>10.33433</v>
          </cell>
          <cell r="AK67">
            <v>7.431</v>
          </cell>
          <cell r="AL67">
            <v>0.29914099999999999</v>
          </cell>
          <cell r="AM67">
            <v>0.14513999999999999</v>
          </cell>
          <cell r="AN67">
            <v>6.6002000000000005E-2</v>
          </cell>
          <cell r="AO67">
            <v>0</v>
          </cell>
          <cell r="AP67">
            <v>0</v>
          </cell>
          <cell r="AU67">
            <v>6.6002000000000005E-2</v>
          </cell>
          <cell r="AV67">
            <v>151.742693</v>
          </cell>
          <cell r="AW67">
            <v>5009.8112770000025</v>
          </cell>
          <cell r="BB67">
            <v>0.49553225806451617</v>
          </cell>
          <cell r="BC67">
            <v>0.1006451612903226</v>
          </cell>
          <cell r="BD67">
            <v>4.0362903225806455E-2</v>
          </cell>
          <cell r="BE67">
            <v>4.0645161290322578E-2</v>
          </cell>
          <cell r="BF67">
            <v>5.0806451612903231E-2</v>
          </cell>
          <cell r="BL67">
            <v>0.59617741935483881</v>
          </cell>
          <cell r="BM67">
            <v>7.9503175115207378</v>
          </cell>
        </row>
        <row r="68">
          <cell r="A68">
            <v>14</v>
          </cell>
          <cell r="B68">
            <v>6</v>
          </cell>
          <cell r="C68">
            <v>55.328000000000003</v>
          </cell>
          <cell r="D68">
            <v>3.8170000000000002</v>
          </cell>
          <cell r="E68">
            <v>3.9980000000000002</v>
          </cell>
          <cell r="F68">
            <v>0.17399999999999999</v>
          </cell>
          <cell r="G68">
            <v>0.35799999999999998</v>
          </cell>
          <cell r="H68">
            <v>1.2E-2</v>
          </cell>
          <cell r="I68">
            <v>0</v>
          </cell>
          <cell r="J68">
            <v>0</v>
          </cell>
          <cell r="O68">
            <v>1.2E-2</v>
          </cell>
          <cell r="P68">
            <v>63.686999999999998</v>
          </cell>
          <cell r="Q68">
            <v>1839.9979999999998</v>
          </cell>
          <cell r="S68">
            <v>49.725999999999999</v>
          </cell>
          <cell r="T68">
            <v>3.98</v>
          </cell>
          <cell r="U68">
            <v>3.92</v>
          </cell>
          <cell r="V68">
            <v>0.17712900000000001</v>
          </cell>
          <cell r="W68">
            <v>0.37603700000000001</v>
          </cell>
          <cell r="X68">
            <v>2.7910000000000001E-2</v>
          </cell>
          <cell r="Y68">
            <v>2E-3</v>
          </cell>
          <cell r="AE68">
            <v>2.9909999999999999E-2</v>
          </cell>
          <cell r="AF68">
            <v>58.209075999999996</v>
          </cell>
          <cell r="AG68">
            <v>296.45587599999999</v>
          </cell>
          <cell r="AI68">
            <v>146.1653</v>
          </cell>
          <cell r="AJ68">
            <v>11.455</v>
          </cell>
          <cell r="AK68">
            <v>8.1402999999999999</v>
          </cell>
          <cell r="AL68">
            <v>0.337758</v>
          </cell>
          <cell r="AM68">
            <v>0.27174999999999999</v>
          </cell>
          <cell r="AN68">
            <v>3.2037000000000003E-2</v>
          </cell>
          <cell r="AO68">
            <v>0</v>
          </cell>
          <cell r="AP68">
            <v>0</v>
          </cell>
          <cell r="AU68">
            <v>3.2037000000000003E-2</v>
          </cell>
          <cell r="AV68">
            <v>166.40214500000002</v>
          </cell>
          <cell r="AW68">
            <v>5176.2134220000025</v>
          </cell>
          <cell r="BB68">
            <v>0.51634032258064511</v>
          </cell>
          <cell r="BC68">
            <v>0.13270549456341679</v>
          </cell>
          <cell r="BD68">
            <v>5.8566129032258059E-2</v>
          </cell>
          <cell r="BE68">
            <v>5.780645161290323E-2</v>
          </cell>
          <cell r="BF68">
            <v>7.0258064516129023E-2</v>
          </cell>
          <cell r="BL68">
            <v>0.64904581714406184</v>
          </cell>
          <cell r="BM68">
            <v>8.5993633286648006</v>
          </cell>
        </row>
        <row r="69">
          <cell r="A69">
            <v>15</v>
          </cell>
          <cell r="B69">
            <v>13</v>
          </cell>
          <cell r="C69">
            <v>48.222000000000001</v>
          </cell>
          <cell r="D69">
            <v>2.9129999999999998</v>
          </cell>
          <cell r="E69">
            <v>3.7160000000000002</v>
          </cell>
          <cell r="F69">
            <v>0.16</v>
          </cell>
          <cell r="G69">
            <v>0.61399999999999999</v>
          </cell>
          <cell r="H69">
            <v>2.5000000000000001E-2</v>
          </cell>
          <cell r="I69">
            <v>4.0000000000000001E-3</v>
          </cell>
          <cell r="J69">
            <v>0</v>
          </cell>
          <cell r="O69">
            <v>2.9000000000000001E-2</v>
          </cell>
          <cell r="P69">
            <v>55.653999999999996</v>
          </cell>
          <cell r="Q69">
            <v>1895.6519999999998</v>
          </cell>
          <cell r="S69">
            <v>49.725999999999999</v>
          </cell>
          <cell r="T69">
            <v>3.98</v>
          </cell>
          <cell r="U69">
            <v>3.92</v>
          </cell>
          <cell r="V69">
            <v>0.17712900000000001</v>
          </cell>
          <cell r="W69">
            <v>0.37603700000000001</v>
          </cell>
          <cell r="X69">
            <v>2.7910000000000001E-2</v>
          </cell>
          <cell r="Y69">
            <v>2E-3</v>
          </cell>
          <cell r="AE69">
            <v>2.9909999999999999E-2</v>
          </cell>
          <cell r="AF69">
            <v>58.209075999999996</v>
          </cell>
          <cell r="AG69">
            <v>354.66495199999997</v>
          </cell>
          <cell r="AI69">
            <v>130.12469999999999</v>
          </cell>
          <cell r="AJ69">
            <v>8.9826300000000003</v>
          </cell>
          <cell r="AK69">
            <v>7.6626200000000004</v>
          </cell>
          <cell r="AL69">
            <v>0.27191399999999999</v>
          </cell>
          <cell r="AM69">
            <v>0.44033600000000001</v>
          </cell>
          <cell r="AN69">
            <v>7.2678000000000006E-2</v>
          </cell>
          <cell r="AO69">
            <v>2.3078999999999999E-2</v>
          </cell>
          <cell r="AP69">
            <v>0</v>
          </cell>
          <cell r="AU69">
            <v>9.5757000000000009E-2</v>
          </cell>
          <cell r="AV69">
            <v>147.577957</v>
          </cell>
          <cell r="AW69">
            <v>5323.791379000003</v>
          </cell>
          <cell r="BB69">
            <v>0.51980833333333332</v>
          </cell>
          <cell r="BC69">
            <v>0.13804888344226579</v>
          </cell>
          <cell r="BD69">
            <v>6.1600000000000002E-2</v>
          </cell>
          <cell r="BE69">
            <v>6.0666666666666667E-2</v>
          </cell>
          <cell r="BF69">
            <v>7.3499999999999996E-2</v>
          </cell>
          <cell r="BL69">
            <v>0.65785721677559916</v>
          </cell>
          <cell r="BM69">
            <v>9.2572205454404006</v>
          </cell>
        </row>
        <row r="70">
          <cell r="A70">
            <v>16</v>
          </cell>
          <cell r="B70">
            <v>20</v>
          </cell>
          <cell r="C70">
            <v>57.003999999999998</v>
          </cell>
          <cell r="D70">
            <v>3.452</v>
          </cell>
          <cell r="E70">
            <v>4.1070000000000002</v>
          </cell>
          <cell r="F70">
            <v>0.219</v>
          </cell>
          <cell r="G70">
            <v>0.749</v>
          </cell>
          <cell r="H70">
            <v>3.5000000000000003E-2</v>
          </cell>
          <cell r="I70">
            <v>7.0000000000000001E-3</v>
          </cell>
          <cell r="J70">
            <v>0</v>
          </cell>
          <cell r="O70">
            <v>4.2000000000000003E-2</v>
          </cell>
          <cell r="P70">
            <v>65.572999999999993</v>
          </cell>
          <cell r="Q70">
            <v>1961.2249999999999</v>
          </cell>
          <cell r="S70">
            <v>49.173248000000001</v>
          </cell>
          <cell r="T70">
            <v>3.8904610000000002</v>
          </cell>
          <cell r="U70">
            <v>3.8547500000000001</v>
          </cell>
          <cell r="V70">
            <v>0.17712900000000001</v>
          </cell>
          <cell r="W70">
            <v>0.37603700000000001</v>
          </cell>
          <cell r="X70">
            <v>2.9399999999999999E-2</v>
          </cell>
          <cell r="Y70">
            <v>6.4999999999999997E-3</v>
          </cell>
          <cell r="Z70">
            <v>0</v>
          </cell>
          <cell r="AE70">
            <v>3.5900000000000001E-2</v>
          </cell>
          <cell r="AF70">
            <v>57.507525000000001</v>
          </cell>
          <cell r="AG70">
            <v>412.17247699999996</v>
          </cell>
          <cell r="AI70">
            <v>157.8175</v>
          </cell>
          <cell r="AJ70">
            <v>10.51807</v>
          </cell>
          <cell r="AK70">
            <v>8.25779</v>
          </cell>
          <cell r="AL70">
            <v>0.39286799999999999</v>
          </cell>
          <cell r="AM70">
            <v>0.54313900000000004</v>
          </cell>
          <cell r="AN70">
            <v>9.8355999999999999E-2</v>
          </cell>
          <cell r="AO70">
            <v>2.6037999999999999E-2</v>
          </cell>
          <cell r="AP70">
            <v>0</v>
          </cell>
          <cell r="AU70">
            <v>0.124394</v>
          </cell>
          <cell r="AV70">
            <v>177.65376099999997</v>
          </cell>
          <cell r="AW70">
            <v>5501.4451400000025</v>
          </cell>
          <cell r="BB70">
            <v>0.51980833333333332</v>
          </cell>
          <cell r="BC70">
            <v>0.13804888344226579</v>
          </cell>
          <cell r="BD70">
            <v>6.1600000000000002E-2</v>
          </cell>
          <cell r="BE70">
            <v>6.0666666666666667E-2</v>
          </cell>
          <cell r="BF70">
            <v>7.3499999999999996E-2</v>
          </cell>
          <cell r="BL70">
            <v>0.65785721677559916</v>
          </cell>
          <cell r="BM70">
            <v>9.9150777622160007</v>
          </cell>
        </row>
        <row r="71">
          <cell r="A71">
            <v>17</v>
          </cell>
          <cell r="B71">
            <v>27</v>
          </cell>
          <cell r="C71">
            <v>50.683</v>
          </cell>
          <cell r="D71">
            <v>3.254</v>
          </cell>
          <cell r="E71">
            <v>3.8439999999999999</v>
          </cell>
          <cell r="F71">
            <v>0.255</v>
          </cell>
          <cell r="G71">
            <v>0.60799999999999998</v>
          </cell>
          <cell r="H71">
            <v>0.04</v>
          </cell>
          <cell r="I71">
            <v>6.0000000000000001E-3</v>
          </cell>
          <cell r="J71">
            <v>1E-3</v>
          </cell>
          <cell r="O71">
            <v>4.7E-2</v>
          </cell>
          <cell r="P71">
            <v>58.690999999999995</v>
          </cell>
          <cell r="Q71">
            <v>2019.9159999999999</v>
          </cell>
          <cell r="S71">
            <v>49.086966294953989</v>
          </cell>
          <cell r="T71">
            <v>3.0806279037508473</v>
          </cell>
          <cell r="U71">
            <v>3.9290498508197955</v>
          </cell>
          <cell r="V71">
            <v>0.20903967744891414</v>
          </cell>
          <cell r="W71">
            <v>0.35854541839197696</v>
          </cell>
          <cell r="X71">
            <v>3.1670665744845262E-2</v>
          </cell>
          <cell r="Y71">
            <v>5.7800138259466935E-3</v>
          </cell>
          <cell r="Z71">
            <v>0</v>
          </cell>
          <cell r="AE71">
            <v>3.7450679570791956E-2</v>
          </cell>
          <cell r="AF71">
            <v>56.701679824936306</v>
          </cell>
          <cell r="AG71">
            <v>468.87415682493628</v>
          </cell>
          <cell r="AI71">
            <v>138.35075000000001</v>
          </cell>
          <cell r="AJ71">
            <v>10.22808</v>
          </cell>
          <cell r="AK71">
            <v>7.7287699999999999</v>
          </cell>
          <cell r="AL71">
            <v>0.43672800000000001</v>
          </cell>
          <cell r="AM71">
            <v>0.41621999999999998</v>
          </cell>
          <cell r="AN71">
            <v>9.5869999999999997E-2</v>
          </cell>
          <cell r="AO71">
            <v>2.1943000000000001E-2</v>
          </cell>
          <cell r="AP71">
            <v>1.8600000000000001E-3</v>
          </cell>
          <cell r="AU71">
            <v>0.119673</v>
          </cell>
          <cell r="AV71">
            <v>157.28022100000001</v>
          </cell>
          <cell r="AW71">
            <v>5658.7253610000025</v>
          </cell>
          <cell r="BB71">
            <v>0.51980833333333332</v>
          </cell>
          <cell r="BC71">
            <v>0.13804888344226579</v>
          </cell>
          <cell r="BD71">
            <v>6.1600000000000002E-2</v>
          </cell>
          <cell r="BE71">
            <v>6.0666666666666667E-2</v>
          </cell>
          <cell r="BF71">
            <v>7.3499999999999996E-2</v>
          </cell>
          <cell r="BL71">
            <v>0.65785721677559916</v>
          </cell>
          <cell r="BM71">
            <v>10.572934978991601</v>
          </cell>
        </row>
        <row r="72">
          <cell r="A72">
            <v>18</v>
          </cell>
          <cell r="B72">
            <v>4</v>
          </cell>
          <cell r="C72">
            <v>63.712000000000003</v>
          </cell>
          <cell r="D72">
            <v>4.5309999999999997</v>
          </cell>
          <cell r="E72">
            <v>4.5209999999999999</v>
          </cell>
          <cell r="F72">
            <v>0.34399999999999997</v>
          </cell>
          <cell r="G72">
            <v>0.86899999999999999</v>
          </cell>
          <cell r="H72">
            <v>3.4000000000000002E-2</v>
          </cell>
          <cell r="I72">
            <v>0.01</v>
          </cell>
          <cell r="J72">
            <v>1.6E-2</v>
          </cell>
          <cell r="O72">
            <v>6.0000000000000005E-2</v>
          </cell>
          <cell r="P72">
            <v>74.037000000000006</v>
          </cell>
          <cell r="Q72">
            <v>2093.953</v>
          </cell>
          <cell r="S72">
            <v>53.257238253037912</v>
          </cell>
          <cell r="T72">
            <v>4.1743612917571857</v>
          </cell>
          <cell r="U72">
            <v>4.2414413848402495</v>
          </cell>
          <cell r="V72">
            <v>0.23412252019563665</v>
          </cell>
          <cell r="W72">
            <v>1.0016601283521436</v>
          </cell>
          <cell r="X72">
            <v>2.9678276116073744E-2</v>
          </cell>
          <cell r="Y72">
            <v>8.0794786492275443E-3</v>
          </cell>
          <cell r="Z72">
            <v>8.6936373276776269E-3</v>
          </cell>
          <cell r="AE72">
            <v>4.645139209297891E-2</v>
          </cell>
          <cell r="AF72">
            <v>62.955274970276101</v>
          </cell>
          <cell r="AG72">
            <v>531.82943179521237</v>
          </cell>
          <cell r="AI72">
            <v>171.20267999999999</v>
          </cell>
          <cell r="AJ72">
            <v>14.001480000000001</v>
          </cell>
          <cell r="AK72">
            <v>8.8827700000000007</v>
          </cell>
          <cell r="AL72">
            <v>0.54222999999999999</v>
          </cell>
          <cell r="AM72">
            <v>0.59728999999999999</v>
          </cell>
          <cell r="AN72">
            <v>8.2989999999999994E-2</v>
          </cell>
          <cell r="AO72">
            <v>4.8051999999999997E-2</v>
          </cell>
          <cell r="AP72">
            <v>7.2830000000000006E-2</v>
          </cell>
          <cell r="AU72">
            <v>0.203872</v>
          </cell>
          <cell r="AV72">
            <v>195.43032199999996</v>
          </cell>
          <cell r="AW72">
            <v>5854.1556830000027</v>
          </cell>
          <cell r="BB72">
            <v>0.56600080645161288</v>
          </cell>
          <cell r="BC72">
            <v>0.23941749382548722</v>
          </cell>
          <cell r="BD72">
            <v>7.0400000000000004E-2</v>
          </cell>
          <cell r="BE72">
            <v>5.6967741935483873E-2</v>
          </cell>
          <cell r="BF72">
            <v>7.7951612903225803E-2</v>
          </cell>
          <cell r="BL72">
            <v>0.80541830027710004</v>
          </cell>
          <cell r="BM72">
            <v>11.378353279268701</v>
          </cell>
        </row>
        <row r="73">
          <cell r="A73">
            <v>19</v>
          </cell>
          <cell r="B73">
            <v>11</v>
          </cell>
          <cell r="C73">
            <v>99.634</v>
          </cell>
          <cell r="D73">
            <v>6.8789999999999996</v>
          </cell>
          <cell r="E73">
            <v>6.6840000000000002</v>
          </cell>
          <cell r="F73">
            <v>0.67500000000000004</v>
          </cell>
          <cell r="G73">
            <v>1.2170000000000001</v>
          </cell>
          <cell r="H73">
            <v>4.7E-2</v>
          </cell>
          <cell r="I73">
            <v>7.0000000000000001E-3</v>
          </cell>
          <cell r="J73">
            <v>2.8000000000000001E-2</v>
          </cell>
          <cell r="O73">
            <v>8.2000000000000003E-2</v>
          </cell>
          <cell r="P73">
            <v>115.17099999999999</v>
          </cell>
          <cell r="Q73">
            <v>2209.1239999999998</v>
          </cell>
          <cell r="S73">
            <v>85.295318478153519</v>
          </cell>
          <cell r="T73">
            <v>6.4002300684098152</v>
          </cell>
          <cell r="U73">
            <v>6.3107887276816044</v>
          </cell>
          <cell r="V73">
            <v>0.34399999999999997</v>
          </cell>
          <cell r="W73">
            <v>0.64700000000000002</v>
          </cell>
          <cell r="X73">
            <v>2.8000000000000001E-2</v>
          </cell>
          <cell r="Y73">
            <v>7.0000000000000001E-3</v>
          </cell>
          <cell r="Z73">
            <v>1.4E-2</v>
          </cell>
          <cell r="AE73">
            <v>4.9000000000000002E-2</v>
          </cell>
          <cell r="AF73">
            <v>99.046337274244948</v>
          </cell>
          <cell r="AG73">
            <v>630.87576906945731</v>
          </cell>
          <cell r="AI73">
            <v>270.21399000000002</v>
          </cell>
          <cell r="AJ73">
            <v>20.1341</v>
          </cell>
          <cell r="AK73">
            <v>13.49273</v>
          </cell>
          <cell r="AL73">
            <v>1.167187</v>
          </cell>
          <cell r="AM73">
            <v>0.82298400000000005</v>
          </cell>
          <cell r="AN73">
            <v>0.13785</v>
          </cell>
          <cell r="AO73">
            <v>3.5237999999999998E-2</v>
          </cell>
          <cell r="AP73">
            <v>0.12929499999999999</v>
          </cell>
          <cell r="AU73">
            <v>0.30238299999999996</v>
          </cell>
          <cell r="AV73">
            <v>306.13337400000006</v>
          </cell>
          <cell r="AW73">
            <v>6160.2890570000027</v>
          </cell>
          <cell r="BB73">
            <v>0.60064516129032253</v>
          </cell>
          <cell r="BC73">
            <v>0.31544395161290328</v>
          </cell>
          <cell r="BD73">
            <v>7.6999999999999999E-2</v>
          </cell>
          <cell r="BE73">
            <v>5.4193548387096772E-2</v>
          </cell>
          <cell r="BF73">
            <v>8.1290322580645155E-2</v>
          </cell>
          <cell r="BL73">
            <v>0.91608911290322581</v>
          </cell>
          <cell r="BM73">
            <v>12.294442392171927</v>
          </cell>
        </row>
        <row r="74">
          <cell r="A74">
            <v>20</v>
          </cell>
          <cell r="B74">
            <v>18</v>
          </cell>
          <cell r="C74">
            <v>63.392000000000003</v>
          </cell>
          <cell r="D74">
            <v>4.3029999999999999</v>
          </cell>
          <cell r="E74">
            <v>4.3949999999999996</v>
          </cell>
          <cell r="F74">
            <v>0.60899999999999999</v>
          </cell>
          <cell r="G74">
            <v>0.79300000000000004</v>
          </cell>
          <cell r="H74">
            <v>3.2000000000000001E-2</v>
          </cell>
          <cell r="I74">
            <v>8.9999999999999993E-3</v>
          </cell>
          <cell r="J74">
            <v>0.02</v>
          </cell>
          <cell r="O74">
            <v>6.0999999999999999E-2</v>
          </cell>
          <cell r="P74">
            <v>73.553000000000011</v>
          </cell>
          <cell r="Q74">
            <v>2282.6769999999997</v>
          </cell>
          <cell r="S74">
            <v>47.728567703648594</v>
          </cell>
          <cell r="T74">
            <v>4.1890876687180949</v>
          </cell>
          <cell r="U74">
            <v>3.8955346276245315</v>
          </cell>
          <cell r="V74">
            <v>0.34399999999999997</v>
          </cell>
          <cell r="W74">
            <v>0.64700000000000002</v>
          </cell>
          <cell r="X74">
            <v>2.8000000000000001E-2</v>
          </cell>
          <cell r="Y74">
            <v>7.0000000000000001E-3</v>
          </cell>
          <cell r="Z74">
            <v>1.4E-2</v>
          </cell>
          <cell r="AE74">
            <v>4.9000000000000002E-2</v>
          </cell>
          <cell r="AF74">
            <v>56.853189999991223</v>
          </cell>
          <cell r="AG74">
            <v>687.72895906944848</v>
          </cell>
          <cell r="AI74">
            <v>164.80717999999999</v>
          </cell>
          <cell r="AJ74">
            <v>12.483000000000001</v>
          </cell>
          <cell r="AK74">
            <v>8.5451320000000006</v>
          </cell>
          <cell r="AL74">
            <v>1.0084169999999999</v>
          </cell>
          <cell r="AM74">
            <v>0.53040600000000004</v>
          </cell>
          <cell r="AN74">
            <v>8.1920000000000007E-2</v>
          </cell>
          <cell r="AO74">
            <v>4.8729000000000001E-2</v>
          </cell>
          <cell r="AP74">
            <v>9.1346999999999998E-2</v>
          </cell>
          <cell r="AU74">
            <v>0.22199600000000003</v>
          </cell>
          <cell r="AV74">
            <v>187.59613099999999</v>
          </cell>
          <cell r="AW74">
            <v>6347.8851880000029</v>
          </cell>
          <cell r="BB74">
            <v>0.60064516129032253</v>
          </cell>
          <cell r="BC74">
            <v>0.31544395161290328</v>
          </cell>
          <cell r="BD74">
            <v>7.6999999999999999E-2</v>
          </cell>
          <cell r="BE74">
            <v>5.4193548387096772E-2</v>
          </cell>
          <cell r="BF74">
            <v>8.1290322580645155E-2</v>
          </cell>
          <cell r="BL74">
            <v>0.91608911290322581</v>
          </cell>
          <cell r="BM74">
            <v>13.210531505075153</v>
          </cell>
        </row>
        <row r="75">
          <cell r="A75">
            <v>21</v>
          </cell>
          <cell r="B75">
            <v>25</v>
          </cell>
          <cell r="C75">
            <v>55.683</v>
          </cell>
          <cell r="D75">
            <v>3.718</v>
          </cell>
          <cell r="E75">
            <v>4.0359999999999996</v>
          </cell>
          <cell r="F75">
            <v>0.5</v>
          </cell>
          <cell r="G75">
            <v>0.70299999999999996</v>
          </cell>
          <cell r="H75">
            <v>8.2000000000000003E-2</v>
          </cell>
          <cell r="I75">
            <v>2.5999999999999999E-2</v>
          </cell>
          <cell r="J75">
            <v>6.3E-2</v>
          </cell>
          <cell r="O75">
            <v>0.17099999999999999</v>
          </cell>
          <cell r="P75">
            <v>64.811000000000007</v>
          </cell>
          <cell r="Q75">
            <v>2347.4879999999998</v>
          </cell>
          <cell r="S75">
            <v>51.424126796025305</v>
          </cell>
          <cell r="T75">
            <v>4.609458142440416</v>
          </cell>
          <cell r="U75">
            <v>4.4384036191600078</v>
          </cell>
          <cell r="V75">
            <v>0.39897463549305501</v>
          </cell>
          <cell r="W75">
            <v>0.62881916117087666</v>
          </cell>
          <cell r="X75">
            <v>3.0076656413261071E-2</v>
          </cell>
          <cell r="Y75">
            <v>1.5013852120913622E-2</v>
          </cell>
          <cell r="Z75">
            <v>1.4831795242317754E-2</v>
          </cell>
          <cell r="AE75">
            <v>5.992230377649245E-2</v>
          </cell>
          <cell r="AF75">
            <v>61.559704658066153</v>
          </cell>
          <cell r="AG75">
            <v>749.28866372751463</v>
          </cell>
          <cell r="AI75">
            <v>143.39999</v>
          </cell>
          <cell r="AJ75">
            <v>11.03891</v>
          </cell>
          <cell r="AK75">
            <v>7.7835599999999996</v>
          </cell>
          <cell r="AL75">
            <v>0.91700000000000004</v>
          </cell>
          <cell r="AM75">
            <v>0.44026999999999999</v>
          </cell>
          <cell r="AN75">
            <v>0.24116000000000001</v>
          </cell>
          <cell r="AO75">
            <v>0.10483000000000001</v>
          </cell>
          <cell r="AP75">
            <v>0.30431000000000002</v>
          </cell>
          <cell r="AU75">
            <v>0.6503000000000001</v>
          </cell>
          <cell r="AV75">
            <v>164.23002999999997</v>
          </cell>
          <cell r="AW75">
            <v>6512.1152180000026</v>
          </cell>
          <cell r="BB75">
            <v>0.60064516129032253</v>
          </cell>
          <cell r="BC75">
            <v>0.31544395161290328</v>
          </cell>
          <cell r="BD75">
            <v>7.6999999999999999E-2</v>
          </cell>
          <cell r="BE75">
            <v>5.4193548387096772E-2</v>
          </cell>
          <cell r="BF75">
            <v>8.1290322580645155E-2</v>
          </cell>
          <cell r="BL75">
            <v>0.91608911290322581</v>
          </cell>
          <cell r="BM75">
            <v>14.126620617978379</v>
          </cell>
        </row>
        <row r="76">
          <cell r="A76">
            <v>22</v>
          </cell>
          <cell r="B76">
            <v>1</v>
          </cell>
          <cell r="C76">
            <v>51.960999999999999</v>
          </cell>
          <cell r="D76">
            <v>3.3690000000000002</v>
          </cell>
          <cell r="E76">
            <v>3.9830000000000001</v>
          </cell>
          <cell r="F76">
            <v>0.46899999999999997</v>
          </cell>
          <cell r="G76">
            <v>0.70399999999999996</v>
          </cell>
          <cell r="H76">
            <v>6.6000000000000003E-2</v>
          </cell>
          <cell r="I76">
            <v>4.8000000000000001E-2</v>
          </cell>
          <cell r="J76">
            <v>0.10100000000000001</v>
          </cell>
          <cell r="O76">
            <v>0.21500000000000002</v>
          </cell>
          <cell r="P76">
            <v>60.701000000000001</v>
          </cell>
          <cell r="Q76">
            <v>2408.1889999999999</v>
          </cell>
          <cell r="AE76">
            <v>0</v>
          </cell>
          <cell r="AF76">
            <v>0</v>
          </cell>
          <cell r="AG76">
            <v>749.28866372751463</v>
          </cell>
          <cell r="AI76">
            <v>133.68904000000001</v>
          </cell>
          <cell r="AJ76">
            <v>9.9982000000000006</v>
          </cell>
          <cell r="AK76">
            <v>7.6894799999999996</v>
          </cell>
          <cell r="AL76">
            <v>0.77190000000000003</v>
          </cell>
          <cell r="AM76">
            <v>0.46556999999999998</v>
          </cell>
          <cell r="AN76">
            <v>0.15801000000000001</v>
          </cell>
          <cell r="AO76">
            <v>0.15429999999999999</v>
          </cell>
          <cell r="AP76">
            <v>0.48665000000000003</v>
          </cell>
          <cell r="AU76">
            <v>0.79896</v>
          </cell>
          <cell r="AV76">
            <v>153.41315</v>
          </cell>
          <cell r="AW76">
            <v>6665.528368000003</v>
          </cell>
          <cell r="BB76">
            <v>0.61791370967741943</v>
          </cell>
          <cell r="BC76">
            <v>0.3591469515225445</v>
          </cell>
          <cell r="BD76">
            <v>8.1262500000000001E-2</v>
          </cell>
          <cell r="BE76">
            <v>5.4451612903225803E-2</v>
          </cell>
          <cell r="BF76">
            <v>9.3677419354838698E-2</v>
          </cell>
          <cell r="BL76">
            <v>0.97706066119996393</v>
          </cell>
          <cell r="BM76">
            <v>15.103681279178343</v>
          </cell>
        </row>
        <row r="77">
          <cell r="A77">
            <v>23</v>
          </cell>
          <cell r="B77">
            <v>8</v>
          </cell>
          <cell r="C77">
            <v>55.02</v>
          </cell>
          <cell r="D77">
            <v>3.6680000000000001</v>
          </cell>
          <cell r="E77">
            <v>4.048</v>
          </cell>
          <cell r="F77">
            <v>0.54</v>
          </cell>
          <cell r="G77">
            <v>0.66800000000000004</v>
          </cell>
          <cell r="H77">
            <v>7.0999999999999994E-2</v>
          </cell>
          <cell r="I77">
            <v>0.06</v>
          </cell>
          <cell r="J77">
            <v>2.5999999999999999E-2</v>
          </cell>
          <cell r="O77">
            <v>0.157</v>
          </cell>
          <cell r="P77">
            <v>64.100999999999999</v>
          </cell>
          <cell r="Q77">
            <v>2472.29</v>
          </cell>
          <cell r="AE77">
            <v>0</v>
          </cell>
          <cell r="AF77">
            <v>0</v>
          </cell>
          <cell r="AG77">
            <v>749.28866372751463</v>
          </cell>
          <cell r="AI77">
            <v>139.079624</v>
          </cell>
          <cell r="AJ77">
            <v>10.63876</v>
          </cell>
          <cell r="AK77">
            <v>7.8361669999999997</v>
          </cell>
          <cell r="AL77">
            <v>0.93965699999999996</v>
          </cell>
          <cell r="AM77">
            <v>0.42521599999999998</v>
          </cell>
          <cell r="AN77">
            <v>0.16106699999999999</v>
          </cell>
          <cell r="AO77">
            <v>0.29904999999999998</v>
          </cell>
          <cell r="AP77">
            <v>0.122505</v>
          </cell>
          <cell r="AU77">
            <v>0.58262199999999997</v>
          </cell>
          <cell r="AV77">
            <v>159.50204599999998</v>
          </cell>
          <cell r="AW77">
            <v>6825.0304140000026</v>
          </cell>
          <cell r="BB77">
            <v>0.72152499999999997</v>
          </cell>
          <cell r="BC77">
            <v>0.62136495098039202</v>
          </cell>
          <cell r="BD77">
            <v>0.1068375</v>
          </cell>
          <cell r="BE77">
            <v>5.6000000000000001E-2</v>
          </cell>
          <cell r="BF77">
            <v>0.16800000000000001</v>
          </cell>
          <cell r="BL77">
            <v>1.342889950980392</v>
          </cell>
          <cell r="BM77">
            <v>16.446571230158735</v>
          </cell>
        </row>
        <row r="78">
          <cell r="A78">
            <v>24</v>
          </cell>
          <cell r="B78">
            <v>15</v>
          </cell>
          <cell r="O78">
            <v>0</v>
          </cell>
          <cell r="P78">
            <v>0</v>
          </cell>
          <cell r="Q78">
            <v>2472.29</v>
          </cell>
          <cell r="AE78">
            <v>0</v>
          </cell>
          <cell r="AF78">
            <v>0</v>
          </cell>
          <cell r="AG78">
            <v>749.28866372751463</v>
          </cell>
          <cell r="AU78">
            <v>0</v>
          </cell>
          <cell r="AV78">
            <v>0</v>
          </cell>
          <cell r="AW78">
            <v>6825.0304140000026</v>
          </cell>
          <cell r="BB78">
            <v>0.72152499999999997</v>
          </cell>
          <cell r="BC78">
            <v>0.62136495098039202</v>
          </cell>
          <cell r="BD78">
            <v>0.1068375</v>
          </cell>
          <cell r="BE78">
            <v>5.6000000000000001E-2</v>
          </cell>
          <cell r="BF78">
            <v>0.16800000000000001</v>
          </cell>
          <cell r="BL78">
            <v>1.342889950980392</v>
          </cell>
          <cell r="BM78">
            <v>17.789461181139128</v>
          </cell>
        </row>
        <row r="79">
          <cell r="A79">
            <v>25</v>
          </cell>
          <cell r="B79">
            <v>22</v>
          </cell>
          <cell r="O79">
            <v>0</v>
          </cell>
          <cell r="P79">
            <v>0</v>
          </cell>
          <cell r="Q79">
            <v>2472.29</v>
          </cell>
          <cell r="AE79">
            <v>0</v>
          </cell>
          <cell r="AF79">
            <v>0</v>
          </cell>
          <cell r="AG79">
            <v>749.28866372751463</v>
          </cell>
          <cell r="AU79">
            <v>0</v>
          </cell>
          <cell r="AV79">
            <v>0</v>
          </cell>
          <cell r="AW79">
            <v>6825.0304140000026</v>
          </cell>
          <cell r="BB79">
            <v>0.72152499999999997</v>
          </cell>
          <cell r="BC79">
            <v>0.62136495098039202</v>
          </cell>
          <cell r="BD79">
            <v>0.1068375</v>
          </cell>
          <cell r="BE79">
            <v>5.6000000000000001E-2</v>
          </cell>
          <cell r="BF79">
            <v>0.16800000000000001</v>
          </cell>
          <cell r="BL79">
            <v>1.342889950980392</v>
          </cell>
          <cell r="BM79">
            <v>19.132351132119521</v>
          </cell>
        </row>
        <row r="80">
          <cell r="A80">
            <v>26</v>
          </cell>
          <cell r="B80">
            <v>29</v>
          </cell>
          <cell r="O80">
            <v>0</v>
          </cell>
          <cell r="P80">
            <v>0</v>
          </cell>
          <cell r="Q80">
            <v>2472.29</v>
          </cell>
          <cell r="AE80">
            <v>0</v>
          </cell>
          <cell r="AF80">
            <v>0</v>
          </cell>
          <cell r="AG80">
            <v>749.28866372751463</v>
          </cell>
          <cell r="AU80">
            <v>0</v>
          </cell>
          <cell r="AV80">
            <v>0</v>
          </cell>
          <cell r="AW80">
            <v>6825.0304140000026</v>
          </cell>
          <cell r="BB80">
            <v>0.72152499999999997</v>
          </cell>
          <cell r="BC80">
            <v>0.62136495098039202</v>
          </cell>
          <cell r="BD80">
            <v>0.1068375</v>
          </cell>
          <cell r="BE80">
            <v>5.6000000000000001E-2</v>
          </cell>
          <cell r="BF80">
            <v>0.16800000000000001</v>
          </cell>
          <cell r="BL80">
            <v>1.342889950980392</v>
          </cell>
          <cell r="BM80">
            <v>20.475241083099913</v>
          </cell>
        </row>
        <row r="81">
          <cell r="A81">
            <v>27</v>
          </cell>
          <cell r="B81">
            <v>6</v>
          </cell>
          <cell r="O81">
            <v>0</v>
          </cell>
          <cell r="P81">
            <v>0</v>
          </cell>
          <cell r="Q81">
            <v>2472.29</v>
          </cell>
          <cell r="AE81">
            <v>0</v>
          </cell>
          <cell r="AF81">
            <v>0</v>
          </cell>
          <cell r="AG81">
            <v>749.28866372751463</v>
          </cell>
          <cell r="AU81">
            <v>0</v>
          </cell>
          <cell r="AV81">
            <v>0</v>
          </cell>
          <cell r="AW81">
            <v>6825.0304140000026</v>
          </cell>
          <cell r="BB81">
            <v>0.80454274193548392</v>
          </cell>
          <cell r="BC81">
            <v>0.83160000975463488</v>
          </cell>
          <cell r="BD81">
            <v>0.13502056451612904</v>
          </cell>
          <cell r="BE81">
            <v>5.4451612903225803E-2</v>
          </cell>
          <cell r="BF81">
            <v>0.30270967741935478</v>
          </cell>
          <cell r="BL81">
            <v>1.6361427516901188</v>
          </cell>
          <cell r="BM81">
            <v>22.111383834790033</v>
          </cell>
        </row>
        <row r="82">
          <cell r="A82">
            <v>28</v>
          </cell>
          <cell r="B82">
            <v>13</v>
          </cell>
          <cell r="O82">
            <v>0</v>
          </cell>
          <cell r="P82">
            <v>0</v>
          </cell>
          <cell r="Q82">
            <v>2472.29</v>
          </cell>
          <cell r="AE82">
            <v>0</v>
          </cell>
          <cell r="AF82">
            <v>0</v>
          </cell>
          <cell r="AG82">
            <v>749.28866372751463</v>
          </cell>
          <cell r="AU82">
            <v>0</v>
          </cell>
          <cell r="AV82">
            <v>0</v>
          </cell>
          <cell r="AW82">
            <v>6825.0304140000026</v>
          </cell>
          <cell r="BB82">
            <v>0.81837903225806463</v>
          </cell>
          <cell r="BC82">
            <v>0.86663918621700864</v>
          </cell>
          <cell r="BD82">
            <v>0.13971774193548384</v>
          </cell>
          <cell r="BE82">
            <v>5.4193548387096772E-2</v>
          </cell>
          <cell r="BF82">
            <v>0.32516129032258062</v>
          </cell>
          <cell r="BL82">
            <v>1.6850182184750733</v>
          </cell>
          <cell r="BM82">
            <v>23.796402053265105</v>
          </cell>
        </row>
        <row r="83">
          <cell r="A83">
            <v>29</v>
          </cell>
          <cell r="B83">
            <v>20</v>
          </cell>
          <cell r="O83">
            <v>0</v>
          </cell>
          <cell r="P83">
            <v>0</v>
          </cell>
          <cell r="Q83">
            <v>2472.29</v>
          </cell>
          <cell r="AE83">
            <v>0</v>
          </cell>
          <cell r="AF83">
            <v>0</v>
          </cell>
          <cell r="AG83">
            <v>749.28866372751463</v>
          </cell>
          <cell r="AU83">
            <v>0</v>
          </cell>
          <cell r="AV83">
            <v>0</v>
          </cell>
          <cell r="AW83">
            <v>6825.0304140000026</v>
          </cell>
          <cell r="BB83">
            <v>0.81837903225806463</v>
          </cell>
          <cell r="BC83">
            <v>0.86663918621700864</v>
          </cell>
          <cell r="BD83">
            <v>0.13971774193548384</v>
          </cell>
          <cell r="BE83">
            <v>5.4193548387096772E-2</v>
          </cell>
          <cell r="BF83">
            <v>0.32516129032258062</v>
          </cell>
          <cell r="BL83">
            <v>1.6850182184750733</v>
          </cell>
          <cell r="BM83">
            <v>25.481420271740177</v>
          </cell>
        </row>
        <row r="84">
          <cell r="A84">
            <v>30</v>
          </cell>
          <cell r="B84">
            <v>27</v>
          </cell>
          <cell r="O84">
            <v>0</v>
          </cell>
          <cell r="P84">
            <v>0</v>
          </cell>
          <cell r="Q84">
            <v>2472.29</v>
          </cell>
          <cell r="AE84">
            <v>0</v>
          </cell>
          <cell r="AF84">
            <v>0</v>
          </cell>
          <cell r="AG84">
            <v>749.28866372751463</v>
          </cell>
          <cell r="AU84">
            <v>0</v>
          </cell>
          <cell r="AV84">
            <v>0</v>
          </cell>
          <cell r="AW84">
            <v>6825.0304140000026</v>
          </cell>
          <cell r="BB84">
            <v>0.81837903225806463</v>
          </cell>
          <cell r="BC84">
            <v>0.86663918621700864</v>
          </cell>
          <cell r="BD84">
            <v>0.13971774193548384</v>
          </cell>
          <cell r="BE84">
            <v>5.4193548387096772E-2</v>
          </cell>
          <cell r="BF84">
            <v>0.32516129032258062</v>
          </cell>
          <cell r="BL84">
            <v>1.6850182184750733</v>
          </cell>
          <cell r="BM84">
            <v>27.166438490215249</v>
          </cell>
        </row>
        <row r="85">
          <cell r="A85">
            <v>31</v>
          </cell>
          <cell r="B85">
            <v>3</v>
          </cell>
          <cell r="O85">
            <v>0</v>
          </cell>
          <cell r="P85">
            <v>0</v>
          </cell>
          <cell r="Q85">
            <v>2472.29</v>
          </cell>
          <cell r="AE85">
            <v>0</v>
          </cell>
          <cell r="AF85">
            <v>0</v>
          </cell>
          <cell r="AG85">
            <v>749.28866372751463</v>
          </cell>
          <cell r="AU85">
            <v>0</v>
          </cell>
          <cell r="AV85">
            <v>0</v>
          </cell>
          <cell r="AW85">
            <v>6825.0304140000026</v>
          </cell>
          <cell r="BB85">
            <v>0.85377419354838713</v>
          </cell>
          <cell r="BC85">
            <v>0.95807298096169058</v>
          </cell>
          <cell r="BD85">
            <v>0.15595161290322582</v>
          </cell>
          <cell r="BE85">
            <v>0.12387096774193548</v>
          </cell>
          <cell r="BF85">
            <v>0.39483870967741935</v>
          </cell>
          <cell r="BL85">
            <v>1.8118471745100777</v>
          </cell>
          <cell r="BM85">
            <v>28.978285664725327</v>
          </cell>
        </row>
        <row r="86">
          <cell r="A86">
            <v>32</v>
          </cell>
          <cell r="B86">
            <v>10</v>
          </cell>
          <cell r="O86">
            <v>0</v>
          </cell>
          <cell r="P86">
            <v>0</v>
          </cell>
          <cell r="Q86">
            <v>2472.29</v>
          </cell>
          <cell r="AE86">
            <v>0</v>
          </cell>
          <cell r="AF86">
            <v>0</v>
          </cell>
          <cell r="AG86">
            <v>749.28866372751463</v>
          </cell>
          <cell r="AU86">
            <v>0</v>
          </cell>
          <cell r="AV86">
            <v>0</v>
          </cell>
          <cell r="AW86">
            <v>6825.0304140000026</v>
          </cell>
          <cell r="BB86">
            <v>0.9009677419354839</v>
          </cell>
          <cell r="BC86">
            <v>1.0799847072879329</v>
          </cell>
          <cell r="BD86">
            <v>0.17759677419354838</v>
          </cell>
          <cell r="BE86">
            <v>0.21677419354838709</v>
          </cell>
          <cell r="BF86">
            <v>0.48774193548387096</v>
          </cell>
          <cell r="BL86">
            <v>1.980952449223417</v>
          </cell>
          <cell r="BM86">
            <v>30.959238113948743</v>
          </cell>
        </row>
        <row r="87">
          <cell r="A87">
            <v>33</v>
          </cell>
          <cell r="B87">
            <v>17</v>
          </cell>
          <cell r="O87">
            <v>0</v>
          </cell>
          <cell r="P87">
            <v>0</v>
          </cell>
          <cell r="Q87">
            <v>2472.29</v>
          </cell>
          <cell r="AE87">
            <v>0</v>
          </cell>
          <cell r="AF87">
            <v>0</v>
          </cell>
          <cell r="AG87">
            <v>749.28866372751463</v>
          </cell>
          <cell r="AU87">
            <v>0</v>
          </cell>
          <cell r="AV87">
            <v>0</v>
          </cell>
          <cell r="AW87">
            <v>6825.0304140000026</v>
          </cell>
          <cell r="BB87">
            <v>0.9009677419354839</v>
          </cell>
          <cell r="BC87">
            <v>1.0799847072879329</v>
          </cell>
          <cell r="BD87">
            <v>0.17759677419354838</v>
          </cell>
          <cell r="BE87">
            <v>0.21677419354838709</v>
          </cell>
          <cell r="BF87">
            <v>0.48774193548387096</v>
          </cell>
          <cell r="BL87">
            <v>1.980952449223417</v>
          </cell>
          <cell r="BM87">
            <v>32.940190563172159</v>
          </cell>
        </row>
        <row r="88">
          <cell r="A88">
            <v>34</v>
          </cell>
          <cell r="B88">
            <v>24</v>
          </cell>
          <cell r="O88">
            <v>0</v>
          </cell>
          <cell r="P88">
            <v>0</v>
          </cell>
          <cell r="Q88">
            <v>2472.29</v>
          </cell>
          <cell r="AE88">
            <v>0</v>
          </cell>
          <cell r="AF88">
            <v>0</v>
          </cell>
          <cell r="AG88">
            <v>749.28866372751463</v>
          </cell>
          <cell r="AU88">
            <v>0</v>
          </cell>
          <cell r="AV88">
            <v>0</v>
          </cell>
          <cell r="AW88">
            <v>6825.0304140000026</v>
          </cell>
          <cell r="BB88">
            <v>0.9009677419354839</v>
          </cell>
          <cell r="BC88">
            <v>1.0799847072879329</v>
          </cell>
          <cell r="BD88">
            <v>0.17759677419354838</v>
          </cell>
          <cell r="BE88">
            <v>0.21677419354838709</v>
          </cell>
          <cell r="BF88">
            <v>0.48774193548387096</v>
          </cell>
          <cell r="BL88">
            <v>1.980952449223417</v>
          </cell>
          <cell r="BM88">
            <v>34.921143012395575</v>
          </cell>
        </row>
        <row r="89">
          <cell r="A89">
            <v>35</v>
          </cell>
          <cell r="B89">
            <v>31</v>
          </cell>
          <cell r="O89">
            <v>0</v>
          </cell>
          <cell r="P89">
            <v>0</v>
          </cell>
          <cell r="Q89">
            <v>2472.29</v>
          </cell>
          <cell r="AE89">
            <v>0</v>
          </cell>
          <cell r="AF89">
            <v>0</v>
          </cell>
          <cell r="AG89">
            <v>749.28866372751463</v>
          </cell>
          <cell r="AU89">
            <v>0</v>
          </cell>
          <cell r="AV89">
            <v>0</v>
          </cell>
          <cell r="AW89">
            <v>6825.0304140000026</v>
          </cell>
          <cell r="BB89">
            <v>0.9009677419354839</v>
          </cell>
          <cell r="BC89">
            <v>1.0799847072879329</v>
          </cell>
          <cell r="BD89">
            <v>0.17759677419354838</v>
          </cell>
          <cell r="BE89">
            <v>0.21677419354838709</v>
          </cell>
          <cell r="BF89">
            <v>0.48774193548387096</v>
          </cell>
          <cell r="BL89">
            <v>1.980952449223417</v>
          </cell>
          <cell r="BM89">
            <v>36.902095461618991</v>
          </cell>
        </row>
        <row r="90">
          <cell r="A90">
            <v>36</v>
          </cell>
          <cell r="B90">
            <v>7</v>
          </cell>
          <cell r="O90">
            <v>0</v>
          </cell>
          <cell r="P90">
            <v>0</v>
          </cell>
          <cell r="Q90">
            <v>2472.29</v>
          </cell>
          <cell r="AE90">
            <v>0</v>
          </cell>
          <cell r="AF90">
            <v>0</v>
          </cell>
          <cell r="AG90">
            <v>749.28866372751463</v>
          </cell>
          <cell r="AU90">
            <v>0</v>
          </cell>
          <cell r="AV90">
            <v>0</v>
          </cell>
          <cell r="AW90">
            <v>6825.0304140000026</v>
          </cell>
          <cell r="BB90">
            <v>1.0535000000000001</v>
          </cell>
          <cell r="BC90">
            <v>1.1279649739583333</v>
          </cell>
          <cell r="BD90">
            <v>0.22362083333333332</v>
          </cell>
          <cell r="BE90">
            <v>0.39200000000000002</v>
          </cell>
          <cell r="BF90">
            <v>0.67200000000000004</v>
          </cell>
          <cell r="BL90">
            <v>2.1814649739583336</v>
          </cell>
          <cell r="BM90">
            <v>39.083560435577326</v>
          </cell>
        </row>
        <row r="91">
          <cell r="A91">
            <v>37</v>
          </cell>
          <cell r="B91">
            <v>14</v>
          </cell>
          <cell r="O91">
            <v>0</v>
          </cell>
          <cell r="P91">
            <v>0</v>
          </cell>
          <cell r="Q91">
            <v>2472.29</v>
          </cell>
          <cell r="AE91">
            <v>0</v>
          </cell>
          <cell r="AF91">
            <v>0</v>
          </cell>
          <cell r="AG91">
            <v>749.28866372751463</v>
          </cell>
          <cell r="AU91">
            <v>0</v>
          </cell>
          <cell r="AV91">
            <v>0</v>
          </cell>
          <cell r="AW91">
            <v>6825.0304140000026</v>
          </cell>
          <cell r="BB91">
            <v>1.0535000000000001</v>
          </cell>
          <cell r="BC91">
            <v>1.1279649739583333</v>
          </cell>
          <cell r="BD91">
            <v>0.22362083333333332</v>
          </cell>
          <cell r="BE91">
            <v>0.39200000000000002</v>
          </cell>
          <cell r="BF91">
            <v>0.67200000000000004</v>
          </cell>
          <cell r="BL91">
            <v>2.1814649739583336</v>
          </cell>
          <cell r="BM91">
            <v>41.26502540953566</v>
          </cell>
        </row>
        <row r="92">
          <cell r="A92">
            <v>38</v>
          </cell>
          <cell r="B92">
            <v>21</v>
          </cell>
          <cell r="O92">
            <v>0</v>
          </cell>
          <cell r="P92">
            <v>0</v>
          </cell>
          <cell r="Q92">
            <v>2472.29</v>
          </cell>
          <cell r="AE92">
            <v>0</v>
          </cell>
          <cell r="AF92">
            <v>0</v>
          </cell>
          <cell r="AG92">
            <v>749.28866372751463</v>
          </cell>
          <cell r="AU92">
            <v>0</v>
          </cell>
          <cell r="AV92">
            <v>0</v>
          </cell>
          <cell r="AW92">
            <v>6825.0304140000026</v>
          </cell>
          <cell r="BB92">
            <v>1.0535000000000001</v>
          </cell>
          <cell r="BC92">
            <v>1.1279649739583333</v>
          </cell>
          <cell r="BD92">
            <v>0.22362083333333332</v>
          </cell>
          <cell r="BE92">
            <v>0.39200000000000002</v>
          </cell>
          <cell r="BF92">
            <v>0.67200000000000004</v>
          </cell>
          <cell r="BL92">
            <v>2.1814649739583336</v>
          </cell>
          <cell r="BM92">
            <v>43.446490383493995</v>
          </cell>
        </row>
        <row r="93">
          <cell r="A93">
            <v>39</v>
          </cell>
          <cell r="B93">
            <v>28</v>
          </cell>
          <cell r="O93">
            <v>0</v>
          </cell>
          <cell r="P93">
            <v>0</v>
          </cell>
          <cell r="Q93">
            <v>2472.29</v>
          </cell>
          <cell r="AE93">
            <v>0</v>
          </cell>
          <cell r="AF93">
            <v>0</v>
          </cell>
          <cell r="AG93">
            <v>749.28866372751463</v>
          </cell>
          <cell r="AU93">
            <v>0</v>
          </cell>
          <cell r="AV93">
            <v>0</v>
          </cell>
          <cell r="AW93">
            <v>6825.0304140000026</v>
          </cell>
          <cell r="BB93">
            <v>1.0535000000000001</v>
          </cell>
          <cell r="BC93">
            <v>1.1279649739583333</v>
          </cell>
          <cell r="BD93">
            <v>0.22362083333333332</v>
          </cell>
          <cell r="BE93">
            <v>0.39200000000000002</v>
          </cell>
          <cell r="BF93">
            <v>0.67200000000000004</v>
          </cell>
          <cell r="BL93">
            <v>2.1814649739583336</v>
          </cell>
          <cell r="BM93">
            <v>45.627955357452329</v>
          </cell>
        </row>
        <row r="94">
          <cell r="A94">
            <v>40</v>
          </cell>
          <cell r="B94">
            <v>5</v>
          </cell>
          <cell r="O94">
            <v>0</v>
          </cell>
          <cell r="P94">
            <v>0</v>
          </cell>
          <cell r="Q94">
            <v>2472.29</v>
          </cell>
          <cell r="AE94">
            <v>0</v>
          </cell>
          <cell r="AF94">
            <v>0</v>
          </cell>
          <cell r="AG94">
            <v>749.28866372751463</v>
          </cell>
          <cell r="AU94">
            <v>0</v>
          </cell>
          <cell r="AV94">
            <v>0</v>
          </cell>
          <cell r="AW94">
            <v>6825.0304140000026</v>
          </cell>
          <cell r="BB94">
            <v>1.1759999999999999</v>
          </cell>
          <cell r="BC94">
            <v>1.2061543934811829</v>
          </cell>
          <cell r="BD94">
            <v>0.27812553763440861</v>
          </cell>
          <cell r="BE94">
            <v>0.49909677419354842</v>
          </cell>
          <cell r="BF94">
            <v>0.77264516129032257</v>
          </cell>
          <cell r="BL94">
            <v>2.3821543934811826</v>
          </cell>
          <cell r="BM94">
            <v>48.010109750933509</v>
          </cell>
        </row>
        <row r="95">
          <cell r="A95">
            <v>41</v>
          </cell>
          <cell r="B95">
            <v>12</v>
          </cell>
          <cell r="O95">
            <v>0</v>
          </cell>
          <cell r="P95">
            <v>0</v>
          </cell>
          <cell r="Q95">
            <v>2472.29</v>
          </cell>
          <cell r="AE95">
            <v>0</v>
          </cell>
          <cell r="AF95">
            <v>0</v>
          </cell>
          <cell r="AG95">
            <v>749.28866372751463</v>
          </cell>
          <cell r="AU95">
            <v>0</v>
          </cell>
          <cell r="AV95">
            <v>0</v>
          </cell>
          <cell r="AW95">
            <v>6825.0304140000026</v>
          </cell>
          <cell r="BB95">
            <v>1.2250000000000001</v>
          </cell>
          <cell r="BC95">
            <v>1.2374301612903227</v>
          </cell>
          <cell r="BD95">
            <v>0.29992741935483874</v>
          </cell>
          <cell r="BE95">
            <v>0.54193548387096779</v>
          </cell>
          <cell r="BF95">
            <v>0.81290322580645169</v>
          </cell>
          <cell r="BL95">
            <v>2.4624301612903228</v>
          </cell>
          <cell r="BM95">
            <v>50.47253991222383</v>
          </cell>
        </row>
        <row r="96">
          <cell r="A96">
            <v>42</v>
          </cell>
          <cell r="B96">
            <v>19</v>
          </cell>
          <cell r="O96">
            <v>0</v>
          </cell>
          <cell r="P96">
            <v>0</v>
          </cell>
          <cell r="Q96">
            <v>2472.29</v>
          </cell>
          <cell r="AE96">
            <v>0</v>
          </cell>
          <cell r="AF96">
            <v>0</v>
          </cell>
          <cell r="AG96">
            <v>749.28866372751463</v>
          </cell>
          <cell r="AU96">
            <v>0</v>
          </cell>
          <cell r="AV96">
            <v>0</v>
          </cell>
          <cell r="AW96">
            <v>6825.0304140000026</v>
          </cell>
          <cell r="BB96">
            <v>1.2250000000000001</v>
          </cell>
          <cell r="BC96">
            <v>1.2374301612903227</v>
          </cell>
          <cell r="BD96">
            <v>0.29992741935483874</v>
          </cell>
          <cell r="BE96">
            <v>0.54193548387096779</v>
          </cell>
          <cell r="BF96">
            <v>0.81290322580645169</v>
          </cell>
          <cell r="BL96">
            <v>2.4624301612903228</v>
          </cell>
          <cell r="BM96">
            <v>52.934970073514151</v>
          </cell>
        </row>
        <row r="97">
          <cell r="A97">
            <v>43</v>
          </cell>
          <cell r="B97">
            <v>26</v>
          </cell>
          <cell r="O97">
            <v>0</v>
          </cell>
          <cell r="P97">
            <v>0</v>
          </cell>
          <cell r="Q97">
            <v>2472.29</v>
          </cell>
          <cell r="AE97">
            <v>0</v>
          </cell>
          <cell r="AF97">
            <v>0</v>
          </cell>
          <cell r="AG97">
            <v>749.28866372751463</v>
          </cell>
          <cell r="AU97">
            <v>0</v>
          </cell>
          <cell r="AV97">
            <v>0</v>
          </cell>
          <cell r="AW97">
            <v>6825.0304140000026</v>
          </cell>
          <cell r="BB97">
            <v>1.2250000000000001</v>
          </cell>
          <cell r="BC97">
            <v>1.2374301612903227</v>
          </cell>
          <cell r="BD97">
            <v>0.29992741935483874</v>
          </cell>
          <cell r="BE97">
            <v>0.54193548387096779</v>
          </cell>
          <cell r="BF97">
            <v>0.81290322580645169</v>
          </cell>
          <cell r="BL97">
            <v>2.4624301612903228</v>
          </cell>
          <cell r="BM97">
            <v>55.397400234804472</v>
          </cell>
        </row>
        <row r="98">
          <cell r="A98">
            <v>44</v>
          </cell>
          <cell r="B98">
            <v>2</v>
          </cell>
          <cell r="O98">
            <v>0</v>
          </cell>
          <cell r="P98">
            <v>0</v>
          </cell>
          <cell r="Q98">
            <v>2472.29</v>
          </cell>
          <cell r="AE98">
            <v>0</v>
          </cell>
          <cell r="AF98">
            <v>0</v>
          </cell>
          <cell r="AG98">
            <v>749.28866372751463</v>
          </cell>
          <cell r="AU98">
            <v>0</v>
          </cell>
          <cell r="AV98">
            <v>0</v>
          </cell>
          <cell r="AW98">
            <v>6825.0304140000026</v>
          </cell>
          <cell r="BB98">
            <v>1.2786666666666668</v>
          </cell>
          <cell r="BC98">
            <v>1.2908467818740401</v>
          </cell>
          <cell r="BD98">
            <v>0.3387477598566308</v>
          </cell>
          <cell r="BE98">
            <v>0.59509677419354834</v>
          </cell>
          <cell r="BF98">
            <v>0.86864516129032254</v>
          </cell>
          <cell r="BL98">
            <v>2.569513448540707</v>
          </cell>
          <cell r="BM98">
            <v>57.966913683345176</v>
          </cell>
        </row>
        <row r="99">
          <cell r="A99">
            <v>45</v>
          </cell>
          <cell r="B99">
            <v>9</v>
          </cell>
          <cell r="O99">
            <v>0</v>
          </cell>
          <cell r="P99">
            <v>0</v>
          </cell>
          <cell r="Q99">
            <v>2472.29</v>
          </cell>
          <cell r="AE99">
            <v>0</v>
          </cell>
          <cell r="AF99">
            <v>0</v>
          </cell>
          <cell r="AG99">
            <v>749.28866372751463</v>
          </cell>
          <cell r="AU99">
            <v>0</v>
          </cell>
          <cell r="AV99">
            <v>0</v>
          </cell>
          <cell r="AW99">
            <v>6825.0304140000026</v>
          </cell>
          <cell r="BB99">
            <v>1.4128333333333334</v>
          </cell>
          <cell r="BC99">
            <v>1.4243883333333336</v>
          </cell>
          <cell r="BD99">
            <v>0.43579861111111118</v>
          </cell>
          <cell r="BE99">
            <v>0.72799999999999998</v>
          </cell>
          <cell r="BF99">
            <v>1.008</v>
          </cell>
          <cell r="BL99">
            <v>2.8372216666666672</v>
          </cell>
          <cell r="BM99">
            <v>60.80413535001184</v>
          </cell>
        </row>
        <row r="100">
          <cell r="A100">
            <v>46</v>
          </cell>
          <cell r="B100">
            <v>16</v>
          </cell>
          <cell r="O100">
            <v>0</v>
          </cell>
          <cell r="P100">
            <v>0</v>
          </cell>
          <cell r="Q100">
            <v>2472.29</v>
          </cell>
          <cell r="AE100">
            <v>0</v>
          </cell>
          <cell r="AF100">
            <v>0</v>
          </cell>
          <cell r="AG100">
            <v>749.28866372751463</v>
          </cell>
          <cell r="AU100">
            <v>0</v>
          </cell>
          <cell r="AV100">
            <v>0</v>
          </cell>
          <cell r="AW100">
            <v>6825.0304140000026</v>
          </cell>
          <cell r="BB100">
            <v>1.4128333333333334</v>
          </cell>
          <cell r="BC100">
            <v>1.4243883333333336</v>
          </cell>
          <cell r="BD100">
            <v>0.43579861111111118</v>
          </cell>
          <cell r="BE100">
            <v>0.72799999999999998</v>
          </cell>
          <cell r="BF100">
            <v>1.008</v>
          </cell>
          <cell r="BL100">
            <v>2.8372216666666672</v>
          </cell>
          <cell r="BM100">
            <v>63.641357016678505</v>
          </cell>
        </row>
        <row r="101">
          <cell r="A101">
            <v>47</v>
          </cell>
          <cell r="B101">
            <v>23</v>
          </cell>
          <cell r="O101">
            <v>0</v>
          </cell>
          <cell r="P101">
            <v>0</v>
          </cell>
          <cell r="Q101">
            <v>2472.29</v>
          </cell>
          <cell r="AE101">
            <v>0</v>
          </cell>
          <cell r="AF101">
            <v>0</v>
          </cell>
          <cell r="AG101">
            <v>749.28866372751463</v>
          </cell>
          <cell r="AU101">
            <v>0</v>
          </cell>
          <cell r="AV101">
            <v>0</v>
          </cell>
          <cell r="AW101">
            <v>6825.0304140000026</v>
          </cell>
          <cell r="BB101">
            <v>1.4128333333333334</v>
          </cell>
          <cell r="BC101">
            <v>1.4243883333333336</v>
          </cell>
          <cell r="BD101">
            <v>0.43579861111111118</v>
          </cell>
          <cell r="BE101">
            <v>0.72799999999999998</v>
          </cell>
          <cell r="BF101">
            <v>1.008</v>
          </cell>
          <cell r="BL101">
            <v>2.8372216666666672</v>
          </cell>
          <cell r="BM101">
            <v>66.478578683345177</v>
          </cell>
        </row>
        <row r="102">
          <cell r="A102">
            <v>48</v>
          </cell>
          <cell r="B102">
            <v>30</v>
          </cell>
          <cell r="O102">
            <v>0</v>
          </cell>
          <cell r="P102">
            <v>0</v>
          </cell>
          <cell r="Q102">
            <v>2472.29</v>
          </cell>
          <cell r="AE102">
            <v>0</v>
          </cell>
          <cell r="AF102">
            <v>0</v>
          </cell>
          <cell r="AG102">
            <v>749.28866372751463</v>
          </cell>
          <cell r="AU102">
            <v>0</v>
          </cell>
          <cell r="AV102">
            <v>0</v>
          </cell>
          <cell r="AW102">
            <v>6825.0304140000026</v>
          </cell>
          <cell r="BB102">
            <v>1.4128333333333334</v>
          </cell>
          <cell r="BC102">
            <v>1.4243883333333336</v>
          </cell>
          <cell r="BD102">
            <v>0.43579861111111118</v>
          </cell>
          <cell r="BE102">
            <v>0.72799999999999998</v>
          </cell>
          <cell r="BF102">
            <v>1.008</v>
          </cell>
          <cell r="BL102">
            <v>2.8372216666666672</v>
          </cell>
          <cell r="BM102">
            <v>69.315800350011841</v>
          </cell>
        </row>
        <row r="103">
          <cell r="A103">
            <v>49</v>
          </cell>
          <cell r="B103">
            <v>7</v>
          </cell>
          <cell r="O103">
            <v>0</v>
          </cell>
          <cell r="P103">
            <v>0</v>
          </cell>
          <cell r="Q103">
            <v>2472.29</v>
          </cell>
          <cell r="AE103">
            <v>0</v>
          </cell>
          <cell r="AF103">
            <v>0</v>
          </cell>
          <cell r="AG103">
            <v>749.28866372751463</v>
          </cell>
          <cell r="AU103">
            <v>0</v>
          </cell>
          <cell r="AV103">
            <v>0</v>
          </cell>
          <cell r="AW103">
            <v>6825.0304140000026</v>
          </cell>
          <cell r="BB103">
            <v>1.588548387096774</v>
          </cell>
          <cell r="BC103">
            <v>2.6133774193548391</v>
          </cell>
          <cell r="BD103">
            <v>0.71670026881720417</v>
          </cell>
          <cell r="BE103">
            <v>0.70451612903225802</v>
          </cell>
          <cell r="BF103">
            <v>1.2193548387096775</v>
          </cell>
          <cell r="BL103">
            <v>4.2019258064516132</v>
          </cell>
          <cell r="BM103">
            <v>73.517726156463453</v>
          </cell>
        </row>
        <row r="104">
          <cell r="A104">
            <v>50</v>
          </cell>
          <cell r="B104">
            <v>14</v>
          </cell>
          <cell r="O104">
            <v>0</v>
          </cell>
          <cell r="P104">
            <v>0</v>
          </cell>
          <cell r="Q104">
            <v>2472.29</v>
          </cell>
          <cell r="AE104">
            <v>0</v>
          </cell>
          <cell r="AF104">
            <v>0</v>
          </cell>
          <cell r="AG104">
            <v>749.28866372751463</v>
          </cell>
          <cell r="AU104">
            <v>0</v>
          </cell>
          <cell r="AV104">
            <v>0</v>
          </cell>
          <cell r="AW104">
            <v>6825.0304140000026</v>
          </cell>
          <cell r="BB104">
            <v>1.588548387096774</v>
          </cell>
          <cell r="BC104">
            <v>2.6133774193548391</v>
          </cell>
          <cell r="BD104">
            <v>0.71670026881720417</v>
          </cell>
          <cell r="BE104">
            <v>0.70451612903225802</v>
          </cell>
          <cell r="BF104">
            <v>1.2193548387096775</v>
          </cell>
          <cell r="BL104">
            <v>4.2019258064516132</v>
          </cell>
          <cell r="BM104">
            <v>77.719651962915066</v>
          </cell>
        </row>
        <row r="105">
          <cell r="A105">
            <v>51</v>
          </cell>
          <cell r="B105">
            <v>21</v>
          </cell>
          <cell r="O105">
            <v>0</v>
          </cell>
          <cell r="P105">
            <v>0</v>
          </cell>
          <cell r="Q105">
            <v>2472.29</v>
          </cell>
          <cell r="AE105">
            <v>0</v>
          </cell>
          <cell r="AF105">
            <v>0</v>
          </cell>
          <cell r="AG105">
            <v>749.28866372751463</v>
          </cell>
          <cell r="AU105">
            <v>0</v>
          </cell>
          <cell r="AV105">
            <v>0</v>
          </cell>
          <cell r="AW105">
            <v>6825.0304140000026</v>
          </cell>
          <cell r="BB105">
            <v>1.588548387096774</v>
          </cell>
          <cell r="BC105">
            <v>2.6133774193548391</v>
          </cell>
          <cell r="BD105">
            <v>0.71670026881720417</v>
          </cell>
          <cell r="BE105">
            <v>0.70451612903225802</v>
          </cell>
          <cell r="BF105">
            <v>1.2193548387096775</v>
          </cell>
          <cell r="BL105">
            <v>4.2019258064516132</v>
          </cell>
          <cell r="BM105">
            <v>81.921577769366678</v>
          </cell>
        </row>
        <row r="106">
          <cell r="A106">
            <v>52</v>
          </cell>
          <cell r="B106">
            <v>28</v>
          </cell>
          <cell r="O106">
            <v>0</v>
          </cell>
          <cell r="P106">
            <v>0</v>
          </cell>
          <cell r="Q106">
            <v>2472.29</v>
          </cell>
          <cell r="AE106">
            <v>0</v>
          </cell>
          <cell r="AF106">
            <v>0</v>
          </cell>
          <cell r="AG106">
            <v>749.28866372751463</v>
          </cell>
          <cell r="AU106">
            <v>0</v>
          </cell>
          <cell r="AV106">
            <v>0</v>
          </cell>
          <cell r="AW106">
            <v>6825.0304140000026</v>
          </cell>
          <cell r="BB106">
            <v>1.588548387096774</v>
          </cell>
          <cell r="BC106">
            <v>2.6133774193548391</v>
          </cell>
          <cell r="BD106">
            <v>0.71670026881720417</v>
          </cell>
          <cell r="BE106">
            <v>0.70451612903225802</v>
          </cell>
          <cell r="BF106">
            <v>1.2193548387096775</v>
          </cell>
          <cell r="BL106">
            <v>4.2019258064516132</v>
          </cell>
          <cell r="BM106">
            <v>86.12350357581829</v>
          </cell>
        </row>
      </sheetData>
      <sheetData sheetId="1" refreshError="1"/>
      <sheetData sheetId="2" refreshError="1">
        <row r="3">
          <cell r="A3">
            <v>1</v>
          </cell>
          <cell r="B3">
            <v>6</v>
          </cell>
          <cell r="E3">
            <v>0</v>
          </cell>
          <cell r="F3">
            <v>0</v>
          </cell>
          <cell r="G3">
            <v>0</v>
          </cell>
          <cell r="K3">
            <v>0</v>
          </cell>
          <cell r="L3">
            <v>0</v>
          </cell>
          <cell r="M3">
            <v>0</v>
          </cell>
          <cell r="Q3">
            <v>0</v>
          </cell>
          <cell r="R3">
            <v>0</v>
          </cell>
          <cell r="S3">
            <v>0</v>
          </cell>
          <cell r="W3">
            <v>0</v>
          </cell>
          <cell r="X3">
            <v>0</v>
          </cell>
        </row>
        <row r="4">
          <cell r="A4">
            <v>2</v>
          </cell>
          <cell r="B4">
            <v>13</v>
          </cell>
          <cell r="C4">
            <v>42.206000000000003</v>
          </cell>
          <cell r="D4">
            <v>7.0000000000000001E-3</v>
          </cell>
          <cell r="E4">
            <v>42.213000000000001</v>
          </cell>
          <cell r="F4">
            <v>42.206000000000003</v>
          </cell>
          <cell r="G4">
            <v>7.0000000000000001E-3</v>
          </cell>
          <cell r="K4">
            <v>0</v>
          </cell>
          <cell r="L4">
            <v>0</v>
          </cell>
          <cell r="M4">
            <v>0</v>
          </cell>
          <cell r="O4">
            <v>130.27868000000001</v>
          </cell>
          <cell r="P4">
            <v>2.205E-2</v>
          </cell>
          <cell r="Q4">
            <v>130.30073000000002</v>
          </cell>
          <cell r="R4">
            <v>130.27868000000001</v>
          </cell>
          <cell r="S4">
            <v>2.205E-2</v>
          </cell>
          <cell r="W4">
            <v>0</v>
          </cell>
          <cell r="X4">
            <v>0</v>
          </cell>
        </row>
        <row r="5">
          <cell r="A5">
            <v>3</v>
          </cell>
          <cell r="B5">
            <v>20</v>
          </cell>
          <cell r="C5">
            <v>47.746000000000002</v>
          </cell>
          <cell r="D5">
            <v>5.0000000000000001E-3</v>
          </cell>
          <cell r="E5">
            <v>47.751000000000005</v>
          </cell>
          <cell r="F5">
            <v>89.951999999999998</v>
          </cell>
          <cell r="G5">
            <v>1.2E-2</v>
          </cell>
          <cell r="K5">
            <v>0</v>
          </cell>
          <cell r="L5">
            <v>0</v>
          </cell>
          <cell r="M5">
            <v>0</v>
          </cell>
          <cell r="O5">
            <v>149.05201199999999</v>
          </cell>
          <cell r="P5">
            <v>1.5921000000000001E-2</v>
          </cell>
          <cell r="Q5">
            <v>149.06793299999998</v>
          </cell>
          <cell r="R5">
            <v>279.330692</v>
          </cell>
          <cell r="S5">
            <v>3.7971000000000005E-2</v>
          </cell>
          <cell r="W5">
            <v>0</v>
          </cell>
          <cell r="X5">
            <v>0</v>
          </cell>
        </row>
        <row r="6">
          <cell r="A6">
            <v>4</v>
          </cell>
          <cell r="B6">
            <v>27</v>
          </cell>
          <cell r="C6">
            <v>46.238</v>
          </cell>
          <cell r="D6">
            <v>2.1000000000000001E-2</v>
          </cell>
          <cell r="E6">
            <v>46.259</v>
          </cell>
          <cell r="F6">
            <v>136.19</v>
          </cell>
          <cell r="G6">
            <v>3.3000000000000002E-2</v>
          </cell>
          <cell r="K6">
            <v>0</v>
          </cell>
          <cell r="L6">
            <v>0</v>
          </cell>
          <cell r="M6">
            <v>0</v>
          </cell>
          <cell r="O6">
            <v>143.300161</v>
          </cell>
          <cell r="P6">
            <v>6.2100000000000002E-2</v>
          </cell>
          <cell r="Q6">
            <v>143.36226099999999</v>
          </cell>
          <cell r="R6">
            <v>422.630853</v>
          </cell>
          <cell r="S6">
            <v>0.10007100000000001</v>
          </cell>
          <cell r="W6">
            <v>0</v>
          </cell>
          <cell r="X6">
            <v>0</v>
          </cell>
        </row>
        <row r="7">
          <cell r="A7">
            <v>5</v>
          </cell>
          <cell r="B7">
            <v>3</v>
          </cell>
          <cell r="C7">
            <v>44.505000000000003</v>
          </cell>
          <cell r="D7">
            <v>1.7999999999999999E-2</v>
          </cell>
          <cell r="E7">
            <v>44.523000000000003</v>
          </cell>
          <cell r="F7">
            <v>180.69499999999999</v>
          </cell>
          <cell r="G7">
            <v>5.1000000000000004E-2</v>
          </cell>
          <cell r="K7">
            <v>0</v>
          </cell>
          <cell r="L7">
            <v>0</v>
          </cell>
          <cell r="M7">
            <v>0</v>
          </cell>
          <cell r="O7">
            <v>134.68609000000001</v>
          </cell>
          <cell r="P7">
            <v>4.9500000000000002E-2</v>
          </cell>
          <cell r="Q7">
            <v>134.73559</v>
          </cell>
          <cell r="R7">
            <v>557.31694300000004</v>
          </cell>
          <cell r="S7">
            <v>0.14957100000000001</v>
          </cell>
          <cell r="W7">
            <v>0</v>
          </cell>
          <cell r="X7">
            <v>0</v>
          </cell>
        </row>
        <row r="8">
          <cell r="A8">
            <v>6</v>
          </cell>
          <cell r="B8">
            <v>10</v>
          </cell>
          <cell r="C8">
            <v>44.917000000000002</v>
          </cell>
          <cell r="D8">
            <v>2.9000000000000001E-2</v>
          </cell>
          <cell r="E8">
            <v>44.946000000000005</v>
          </cell>
          <cell r="F8">
            <v>225.61199999999999</v>
          </cell>
          <cell r="G8">
            <v>0.08</v>
          </cell>
          <cell r="K8">
            <v>0</v>
          </cell>
          <cell r="L8">
            <v>0</v>
          </cell>
          <cell r="M8">
            <v>0</v>
          </cell>
          <cell r="O8">
            <v>137.98447999999999</v>
          </cell>
          <cell r="P8">
            <v>7.9200000000000007E-2</v>
          </cell>
          <cell r="Q8">
            <v>138.06367999999998</v>
          </cell>
          <cell r="R8">
            <v>695.301423</v>
          </cell>
          <cell r="S8">
            <v>0.228771</v>
          </cell>
          <cell r="W8">
            <v>0</v>
          </cell>
          <cell r="X8">
            <v>0</v>
          </cell>
        </row>
        <row r="9">
          <cell r="A9">
            <v>7</v>
          </cell>
          <cell r="B9">
            <v>17</v>
          </cell>
          <cell r="C9">
            <v>41.595999999999997</v>
          </cell>
          <cell r="D9">
            <v>5.8000000000000003E-2</v>
          </cell>
          <cell r="E9">
            <v>41.653999999999996</v>
          </cell>
          <cell r="F9">
            <v>267.20799999999997</v>
          </cell>
          <cell r="G9">
            <v>0.13800000000000001</v>
          </cell>
          <cell r="K9">
            <v>0</v>
          </cell>
          <cell r="L9">
            <v>0</v>
          </cell>
          <cell r="M9">
            <v>0</v>
          </cell>
          <cell r="O9">
            <v>125.22096999999999</v>
          </cell>
          <cell r="P9">
            <v>0.17280000000000001</v>
          </cell>
          <cell r="Q9">
            <v>125.39376999999999</v>
          </cell>
          <cell r="R9">
            <v>820.52239299999997</v>
          </cell>
          <cell r="S9">
            <v>0.40157100000000001</v>
          </cell>
          <cell r="W9">
            <v>0</v>
          </cell>
          <cell r="X9">
            <v>0</v>
          </cell>
        </row>
        <row r="10">
          <cell r="A10">
            <v>8</v>
          </cell>
          <cell r="B10">
            <v>24</v>
          </cell>
          <cell r="C10">
            <v>41.033999999999999</v>
          </cell>
          <cell r="D10">
            <v>5.8999999999999997E-2</v>
          </cell>
          <cell r="E10">
            <v>41.092999999999996</v>
          </cell>
          <cell r="F10">
            <v>308.24199999999996</v>
          </cell>
          <cell r="G10">
            <v>0.19700000000000001</v>
          </cell>
          <cell r="K10">
            <v>0</v>
          </cell>
          <cell r="L10">
            <v>0</v>
          </cell>
          <cell r="M10">
            <v>0</v>
          </cell>
          <cell r="O10">
            <v>124.822275</v>
          </cell>
          <cell r="P10">
            <v>0.17595</v>
          </cell>
          <cell r="Q10">
            <v>124.99822500000001</v>
          </cell>
          <cell r="R10">
            <v>945.34466799999996</v>
          </cell>
          <cell r="S10">
            <v>0.57752099999999995</v>
          </cell>
          <cell r="W10">
            <v>0</v>
          </cell>
          <cell r="X10">
            <v>0</v>
          </cell>
        </row>
        <row r="11">
          <cell r="A11">
            <v>9</v>
          </cell>
          <cell r="B11">
            <v>3</v>
          </cell>
          <cell r="C11">
            <v>40.384</v>
          </cell>
          <cell r="D11">
            <v>5.2999999999999999E-2</v>
          </cell>
          <cell r="E11">
            <v>40.436999999999998</v>
          </cell>
          <cell r="F11">
            <v>348.62599999999998</v>
          </cell>
          <cell r="G11">
            <v>0.25</v>
          </cell>
          <cell r="K11">
            <v>0</v>
          </cell>
          <cell r="L11">
            <v>0</v>
          </cell>
          <cell r="M11">
            <v>0</v>
          </cell>
          <cell r="O11">
            <v>122.58581</v>
          </cell>
          <cell r="P11">
            <v>0.15706999999999999</v>
          </cell>
          <cell r="Q11">
            <v>122.74288</v>
          </cell>
          <cell r="R11">
            <v>1067.930478</v>
          </cell>
          <cell r="S11">
            <v>0.73459099999999999</v>
          </cell>
          <cell r="W11">
            <v>0</v>
          </cell>
          <cell r="X11">
            <v>0</v>
          </cell>
        </row>
        <row r="12">
          <cell r="A12">
            <v>10</v>
          </cell>
          <cell r="B12">
            <v>10</v>
          </cell>
          <cell r="C12">
            <v>42.295000000000002</v>
          </cell>
          <cell r="D12">
            <v>0.05</v>
          </cell>
          <cell r="E12">
            <v>42.344999999999999</v>
          </cell>
          <cell r="F12">
            <v>390.92099999999999</v>
          </cell>
          <cell r="G12">
            <v>0.3</v>
          </cell>
          <cell r="K12">
            <v>0</v>
          </cell>
          <cell r="L12">
            <v>0</v>
          </cell>
          <cell r="M12">
            <v>0</v>
          </cell>
          <cell r="O12">
            <v>128.83279999999999</v>
          </cell>
          <cell r="P12">
            <v>0.153</v>
          </cell>
          <cell r="Q12">
            <v>128.98579999999998</v>
          </cell>
          <cell r="R12">
            <v>1196.7632779999999</v>
          </cell>
          <cell r="S12">
            <v>0.88759100000000002</v>
          </cell>
          <cell r="W12">
            <v>0</v>
          </cell>
          <cell r="X12">
            <v>0</v>
          </cell>
        </row>
        <row r="13">
          <cell r="A13">
            <v>11</v>
          </cell>
          <cell r="B13">
            <v>17</v>
          </cell>
          <cell r="C13">
            <v>42.405000000000001</v>
          </cell>
          <cell r="D13">
            <v>5.0999999999999997E-2</v>
          </cell>
          <cell r="E13">
            <v>42.456000000000003</v>
          </cell>
          <cell r="F13">
            <v>433.32600000000002</v>
          </cell>
          <cell r="G13">
            <v>0.35099999999999998</v>
          </cell>
          <cell r="K13">
            <v>0</v>
          </cell>
          <cell r="L13">
            <v>0</v>
          </cell>
          <cell r="M13">
            <v>0</v>
          </cell>
          <cell r="O13">
            <v>127.66596</v>
          </cell>
          <cell r="P13">
            <v>0.15615000000000001</v>
          </cell>
          <cell r="Q13">
            <v>127.82211</v>
          </cell>
          <cell r="R13">
            <v>1324.4292379999999</v>
          </cell>
          <cell r="S13">
            <v>1.043741</v>
          </cell>
          <cell r="W13">
            <v>0</v>
          </cell>
          <cell r="X13">
            <v>0</v>
          </cell>
        </row>
        <row r="14">
          <cell r="A14">
            <v>12</v>
          </cell>
          <cell r="B14">
            <v>24</v>
          </cell>
          <cell r="C14">
            <v>42.558999999999997</v>
          </cell>
          <cell r="D14">
            <v>6.4000000000000001E-2</v>
          </cell>
          <cell r="E14">
            <v>42.622999999999998</v>
          </cell>
          <cell r="F14">
            <v>475.88499999999999</v>
          </cell>
          <cell r="G14">
            <v>0.41499999999999998</v>
          </cell>
          <cell r="K14">
            <v>0</v>
          </cell>
          <cell r="L14">
            <v>0</v>
          </cell>
          <cell r="M14">
            <v>0</v>
          </cell>
          <cell r="O14">
            <v>129.16597999999999</v>
          </cell>
          <cell r="P14">
            <v>0.19170000000000001</v>
          </cell>
          <cell r="Q14">
            <v>129.35767999999999</v>
          </cell>
          <cell r="R14">
            <v>1453.5952179999999</v>
          </cell>
          <cell r="S14">
            <v>1.235441</v>
          </cell>
          <cell r="W14">
            <v>0</v>
          </cell>
          <cell r="X14">
            <v>0</v>
          </cell>
        </row>
        <row r="15">
          <cell r="A15">
            <v>13</v>
          </cell>
          <cell r="B15">
            <v>31</v>
          </cell>
          <cell r="C15">
            <v>46.057000000000002</v>
          </cell>
          <cell r="D15">
            <v>6.9000000000000006E-2</v>
          </cell>
          <cell r="E15">
            <v>46.126000000000005</v>
          </cell>
          <cell r="F15">
            <v>521.94200000000001</v>
          </cell>
          <cell r="G15">
            <v>0.48399999999999999</v>
          </cell>
          <cell r="K15">
            <v>0</v>
          </cell>
          <cell r="L15">
            <v>0</v>
          </cell>
          <cell r="M15">
            <v>0</v>
          </cell>
          <cell r="O15">
            <v>132.8355</v>
          </cell>
          <cell r="P15">
            <v>0.2016</v>
          </cell>
          <cell r="Q15">
            <v>133.03710000000001</v>
          </cell>
          <cell r="R15">
            <v>1586.4307179999998</v>
          </cell>
          <cell r="S15">
            <v>1.437041</v>
          </cell>
          <cell r="W15">
            <v>0</v>
          </cell>
          <cell r="X15">
            <v>0</v>
          </cell>
        </row>
        <row r="16">
          <cell r="A16">
            <v>14</v>
          </cell>
          <cell r="B16">
            <v>7</v>
          </cell>
          <cell r="C16">
            <v>41.34</v>
          </cell>
          <cell r="D16">
            <v>8.5999999999999993E-2</v>
          </cell>
          <cell r="E16">
            <v>41.426000000000002</v>
          </cell>
          <cell r="F16">
            <v>563.28200000000004</v>
          </cell>
          <cell r="G16">
            <v>0.56999999999999995</v>
          </cell>
          <cell r="K16">
            <v>0</v>
          </cell>
          <cell r="L16">
            <v>0</v>
          </cell>
          <cell r="M16">
            <v>0</v>
          </cell>
          <cell r="O16">
            <v>127.26014000000001</v>
          </cell>
          <cell r="P16">
            <v>0.25514999999999999</v>
          </cell>
          <cell r="Q16">
            <v>127.51529000000001</v>
          </cell>
          <cell r="R16">
            <v>1713.6908579999999</v>
          </cell>
          <cell r="S16">
            <v>1.692191</v>
          </cell>
          <cell r="W16">
            <v>0</v>
          </cell>
          <cell r="X16">
            <v>0</v>
          </cell>
        </row>
        <row r="17">
          <cell r="A17">
            <v>15</v>
          </cell>
          <cell r="B17">
            <v>14</v>
          </cell>
          <cell r="C17">
            <v>40.628999999999998</v>
          </cell>
          <cell r="D17">
            <v>8.7999999999999995E-2</v>
          </cell>
          <cell r="E17">
            <v>40.716999999999999</v>
          </cell>
          <cell r="F17">
            <v>603.91100000000006</v>
          </cell>
          <cell r="G17">
            <v>0.65799999999999992</v>
          </cell>
          <cell r="K17">
            <v>0</v>
          </cell>
          <cell r="L17">
            <v>0</v>
          </cell>
          <cell r="M17">
            <v>0</v>
          </cell>
          <cell r="O17">
            <v>122.90264999999999</v>
          </cell>
          <cell r="P17">
            <v>0.27134999999999998</v>
          </cell>
          <cell r="Q17">
            <v>123.17399999999999</v>
          </cell>
          <cell r="R17">
            <v>1836.5935079999999</v>
          </cell>
          <cell r="S17">
            <v>1.963541</v>
          </cell>
          <cell r="W17">
            <v>0</v>
          </cell>
          <cell r="X17">
            <v>0</v>
          </cell>
        </row>
        <row r="18">
          <cell r="A18">
            <v>16</v>
          </cell>
          <cell r="B18">
            <v>21</v>
          </cell>
          <cell r="C18">
            <v>40.048999999999999</v>
          </cell>
          <cell r="D18">
            <v>8.2000000000000003E-2</v>
          </cell>
          <cell r="E18">
            <v>40.131</v>
          </cell>
          <cell r="F18">
            <v>643.96</v>
          </cell>
          <cell r="G18">
            <v>0.73999999999999988</v>
          </cell>
          <cell r="K18">
            <v>0</v>
          </cell>
          <cell r="L18">
            <v>0</v>
          </cell>
          <cell r="M18">
            <v>0</v>
          </cell>
          <cell r="O18">
            <v>120.63755999999999</v>
          </cell>
          <cell r="P18">
            <v>0.24525</v>
          </cell>
          <cell r="Q18">
            <v>120.88280999999999</v>
          </cell>
          <cell r="R18">
            <v>1957.2310679999998</v>
          </cell>
          <cell r="S18">
            <v>2.2087910000000002</v>
          </cell>
          <cell r="W18">
            <v>0</v>
          </cell>
          <cell r="X18">
            <v>0</v>
          </cell>
        </row>
        <row r="19">
          <cell r="A19">
            <v>17</v>
          </cell>
          <cell r="B19">
            <v>28</v>
          </cell>
          <cell r="C19">
            <v>39.405999999999999</v>
          </cell>
          <cell r="D19">
            <v>0.10199999999999999</v>
          </cell>
          <cell r="E19">
            <v>39.507999999999996</v>
          </cell>
          <cell r="F19">
            <v>683.36599999999999</v>
          </cell>
          <cell r="G19">
            <v>0.84199999999999986</v>
          </cell>
          <cell r="K19">
            <v>0</v>
          </cell>
          <cell r="L19">
            <v>0</v>
          </cell>
          <cell r="M19">
            <v>0</v>
          </cell>
          <cell r="O19">
            <v>119.57934</v>
          </cell>
          <cell r="P19">
            <v>0.30330000000000001</v>
          </cell>
          <cell r="Q19">
            <v>119.88263999999999</v>
          </cell>
          <cell r="R19">
            <v>2076.8104079999998</v>
          </cell>
          <cell r="S19">
            <v>2.5120910000000003</v>
          </cell>
          <cell r="W19">
            <v>0</v>
          </cell>
          <cell r="X19">
            <v>0</v>
          </cell>
        </row>
        <row r="20">
          <cell r="A20">
            <v>18</v>
          </cell>
          <cell r="B20">
            <v>5</v>
          </cell>
          <cell r="C20">
            <v>52.21</v>
          </cell>
          <cell r="D20">
            <v>7.9000000000000001E-2</v>
          </cell>
          <cell r="E20">
            <v>52.289000000000001</v>
          </cell>
          <cell r="F20">
            <v>735.57600000000002</v>
          </cell>
          <cell r="G20">
            <v>0.92099999999999982</v>
          </cell>
          <cell r="K20">
            <v>0</v>
          </cell>
          <cell r="L20">
            <v>0</v>
          </cell>
          <cell r="M20">
            <v>0</v>
          </cell>
          <cell r="O20">
            <v>160.08955</v>
          </cell>
          <cell r="P20">
            <v>0.23895</v>
          </cell>
          <cell r="Q20">
            <v>160.32849999999999</v>
          </cell>
          <cell r="R20">
            <v>2236.899958</v>
          </cell>
          <cell r="S20">
            <v>2.7510410000000003</v>
          </cell>
          <cell r="W20">
            <v>0</v>
          </cell>
          <cell r="X20">
            <v>0</v>
          </cell>
        </row>
        <row r="21">
          <cell r="A21">
            <v>19</v>
          </cell>
          <cell r="B21">
            <v>12</v>
          </cell>
          <cell r="C21">
            <v>77.906999999999996</v>
          </cell>
          <cell r="D21">
            <v>8.4000000000000005E-2</v>
          </cell>
          <cell r="E21">
            <v>77.991</v>
          </cell>
          <cell r="F21">
            <v>813.48300000000006</v>
          </cell>
          <cell r="G21">
            <v>1.0049999999999999</v>
          </cell>
          <cell r="K21">
            <v>0</v>
          </cell>
          <cell r="L21">
            <v>0</v>
          </cell>
          <cell r="M21">
            <v>0</v>
          </cell>
          <cell r="O21">
            <v>244.9408</v>
          </cell>
          <cell r="P21">
            <v>0.25109999999999999</v>
          </cell>
          <cell r="Q21">
            <v>245.1919</v>
          </cell>
          <cell r="R21">
            <v>2481.8407579999998</v>
          </cell>
          <cell r="S21">
            <v>3.0021410000000004</v>
          </cell>
          <cell r="W21">
            <v>0</v>
          </cell>
          <cell r="X21">
            <v>0</v>
          </cell>
        </row>
        <row r="22">
          <cell r="A22">
            <v>20</v>
          </cell>
          <cell r="B22">
            <v>19</v>
          </cell>
          <cell r="C22">
            <v>43.304000000000002</v>
          </cell>
          <cell r="D22">
            <v>7.9000000000000001E-2</v>
          </cell>
          <cell r="E22">
            <v>43.383000000000003</v>
          </cell>
          <cell r="F22">
            <v>856.78700000000003</v>
          </cell>
          <cell r="G22">
            <v>1.0839999999999999</v>
          </cell>
          <cell r="K22">
            <v>0</v>
          </cell>
          <cell r="L22">
            <v>0</v>
          </cell>
          <cell r="M22">
            <v>0</v>
          </cell>
          <cell r="O22">
            <v>134.10248000000001</v>
          </cell>
          <cell r="P22">
            <v>0.24165</v>
          </cell>
          <cell r="Q22">
            <v>134.34413000000001</v>
          </cell>
          <cell r="R22">
            <v>2615.9432379999998</v>
          </cell>
          <cell r="S22">
            <v>3.2437910000000003</v>
          </cell>
          <cell r="W22">
            <v>0</v>
          </cell>
          <cell r="X22">
            <v>0</v>
          </cell>
        </row>
        <row r="23">
          <cell r="A23">
            <v>21</v>
          </cell>
          <cell r="B23">
            <v>26</v>
          </cell>
          <cell r="C23">
            <v>38.661999999999999</v>
          </cell>
          <cell r="D23">
            <v>6.0999999999999999E-2</v>
          </cell>
          <cell r="E23">
            <v>38.722999999999999</v>
          </cell>
          <cell r="F23">
            <v>895.44900000000007</v>
          </cell>
          <cell r="G23">
            <v>1.1449999999999998</v>
          </cell>
          <cell r="K23">
            <v>0</v>
          </cell>
          <cell r="L23">
            <v>0</v>
          </cell>
          <cell r="M23">
            <v>0</v>
          </cell>
          <cell r="O23">
            <v>113.2863</v>
          </cell>
          <cell r="P23">
            <v>0.1845</v>
          </cell>
          <cell r="Q23">
            <v>113.4708</v>
          </cell>
          <cell r="R23">
            <v>2729.229538</v>
          </cell>
          <cell r="S23">
            <v>3.4282910000000002</v>
          </cell>
          <cell r="W23">
            <v>0</v>
          </cell>
          <cell r="X23">
            <v>0</v>
          </cell>
        </row>
        <row r="24">
          <cell r="A24">
            <v>22</v>
          </cell>
          <cell r="B24">
            <v>2</v>
          </cell>
          <cell r="C24">
            <v>40.216000000000001</v>
          </cell>
          <cell r="D24">
            <v>7.4999999999999997E-2</v>
          </cell>
          <cell r="E24">
            <v>40.291000000000004</v>
          </cell>
          <cell r="F24">
            <v>935.66500000000008</v>
          </cell>
          <cell r="G24">
            <v>1.2199999999999998</v>
          </cell>
          <cell r="K24">
            <v>0</v>
          </cell>
          <cell r="L24">
            <v>0</v>
          </cell>
          <cell r="M24">
            <v>0</v>
          </cell>
          <cell r="O24">
            <v>114.38383</v>
          </cell>
          <cell r="P24">
            <v>0.22005</v>
          </cell>
          <cell r="Q24">
            <v>114.60388</v>
          </cell>
          <cell r="R24">
            <v>2843.6133680000003</v>
          </cell>
          <cell r="S24">
            <v>3.6483410000000003</v>
          </cell>
          <cell r="W24">
            <v>0</v>
          </cell>
          <cell r="X24">
            <v>0</v>
          </cell>
        </row>
        <row r="25">
          <cell r="A25">
            <v>23</v>
          </cell>
          <cell r="B25">
            <v>9</v>
          </cell>
          <cell r="C25">
            <v>39.119</v>
          </cell>
          <cell r="D25">
            <v>5.8999999999999997E-2</v>
          </cell>
          <cell r="E25">
            <v>39.177999999999997</v>
          </cell>
          <cell r="F25">
            <v>974.78400000000011</v>
          </cell>
          <cell r="G25">
            <v>1.2789999999999997</v>
          </cell>
          <cell r="K25">
            <v>0</v>
          </cell>
          <cell r="L25">
            <v>0</v>
          </cell>
          <cell r="M25">
            <v>0</v>
          </cell>
          <cell r="O25">
            <v>113.900491</v>
          </cell>
          <cell r="P25">
            <v>0.17369999999999999</v>
          </cell>
          <cell r="Q25">
            <v>114.074191</v>
          </cell>
          <cell r="R25">
            <v>2957.5138590000001</v>
          </cell>
          <cell r="S25">
            <v>3.8220410000000005</v>
          </cell>
          <cell r="W25">
            <v>0</v>
          </cell>
          <cell r="X25">
            <v>0</v>
          </cell>
        </row>
        <row r="26">
          <cell r="A26">
            <v>24</v>
          </cell>
          <cell r="B26">
            <v>16</v>
          </cell>
          <cell r="E26">
            <v>0</v>
          </cell>
          <cell r="F26">
            <v>974.78400000000011</v>
          </cell>
          <cell r="G26">
            <v>1.2789999999999997</v>
          </cell>
          <cell r="K26">
            <v>0</v>
          </cell>
          <cell r="L26">
            <v>0</v>
          </cell>
          <cell r="M26">
            <v>0</v>
          </cell>
          <cell r="Q26">
            <v>0</v>
          </cell>
          <cell r="R26">
            <v>2957.5138590000001</v>
          </cell>
          <cell r="S26">
            <v>3.8220410000000005</v>
          </cell>
          <cell r="W26">
            <v>0</v>
          </cell>
          <cell r="X26">
            <v>0</v>
          </cell>
        </row>
        <row r="27">
          <cell r="A27">
            <v>25</v>
          </cell>
          <cell r="B27">
            <v>23</v>
          </cell>
          <cell r="E27">
            <v>0</v>
          </cell>
          <cell r="F27">
            <v>974.78400000000011</v>
          </cell>
          <cell r="G27">
            <v>1.2789999999999997</v>
          </cell>
          <cell r="K27">
            <v>0</v>
          </cell>
          <cell r="L27">
            <v>0</v>
          </cell>
          <cell r="M27">
            <v>0</v>
          </cell>
          <cell r="Q27">
            <v>0</v>
          </cell>
          <cell r="R27">
            <v>2957.5138590000001</v>
          </cell>
          <cell r="S27">
            <v>3.8220410000000005</v>
          </cell>
          <cell r="W27">
            <v>0</v>
          </cell>
          <cell r="X27">
            <v>0</v>
          </cell>
        </row>
        <row r="28">
          <cell r="A28">
            <v>26</v>
          </cell>
          <cell r="B28">
            <v>30</v>
          </cell>
          <cell r="E28">
            <v>0</v>
          </cell>
          <cell r="F28">
            <v>974.78400000000011</v>
          </cell>
          <cell r="G28">
            <v>1.2789999999999997</v>
          </cell>
          <cell r="K28">
            <v>0</v>
          </cell>
          <cell r="L28">
            <v>0</v>
          </cell>
          <cell r="M28">
            <v>0</v>
          </cell>
          <cell r="Q28">
            <v>0</v>
          </cell>
          <cell r="R28">
            <v>2957.5138590000001</v>
          </cell>
          <cell r="S28">
            <v>3.8220410000000005</v>
          </cell>
          <cell r="W28">
            <v>0</v>
          </cell>
          <cell r="X28">
            <v>0</v>
          </cell>
        </row>
        <row r="29">
          <cell r="A29">
            <v>27</v>
          </cell>
          <cell r="B29">
            <v>7</v>
          </cell>
          <cell r="E29">
            <v>0</v>
          </cell>
          <cell r="F29">
            <v>974.78400000000011</v>
          </cell>
          <cell r="G29">
            <v>1.2789999999999997</v>
          </cell>
          <cell r="K29">
            <v>0</v>
          </cell>
          <cell r="L29">
            <v>0</v>
          </cell>
          <cell r="M29">
            <v>0</v>
          </cell>
          <cell r="Q29">
            <v>0</v>
          </cell>
          <cell r="R29">
            <v>2957.5138590000001</v>
          </cell>
          <cell r="S29">
            <v>3.8220410000000005</v>
          </cell>
          <cell r="W29">
            <v>0</v>
          </cell>
          <cell r="X29">
            <v>0</v>
          </cell>
        </row>
        <row r="30">
          <cell r="A30">
            <v>28</v>
          </cell>
          <cell r="B30">
            <v>14</v>
          </cell>
          <cell r="E30">
            <v>0</v>
          </cell>
          <cell r="F30">
            <v>974.78400000000011</v>
          </cell>
          <cell r="G30">
            <v>1.2789999999999997</v>
          </cell>
          <cell r="K30">
            <v>0</v>
          </cell>
          <cell r="L30">
            <v>0</v>
          </cell>
          <cell r="M30">
            <v>0</v>
          </cell>
          <cell r="Q30">
            <v>0</v>
          </cell>
          <cell r="R30">
            <v>2957.5138590000001</v>
          </cell>
          <cell r="S30">
            <v>3.8220410000000005</v>
          </cell>
          <cell r="W30">
            <v>0</v>
          </cell>
          <cell r="X30">
            <v>0</v>
          </cell>
        </row>
        <row r="31">
          <cell r="A31">
            <v>29</v>
          </cell>
          <cell r="B31">
            <v>21</v>
          </cell>
          <cell r="E31">
            <v>0</v>
          </cell>
          <cell r="F31">
            <v>974.78400000000011</v>
          </cell>
          <cell r="G31">
            <v>1.2789999999999997</v>
          </cell>
          <cell r="K31">
            <v>0</v>
          </cell>
          <cell r="L31">
            <v>0</v>
          </cell>
          <cell r="M31">
            <v>0</v>
          </cell>
          <cell r="Q31">
            <v>0</v>
          </cell>
          <cell r="R31">
            <v>2957.5138590000001</v>
          </cell>
          <cell r="S31">
            <v>3.8220410000000005</v>
          </cell>
          <cell r="W31">
            <v>0</v>
          </cell>
          <cell r="X31">
            <v>0</v>
          </cell>
        </row>
        <row r="32">
          <cell r="A32">
            <v>30</v>
          </cell>
          <cell r="B32">
            <v>28</v>
          </cell>
          <cell r="E32">
            <v>0</v>
          </cell>
          <cell r="F32">
            <v>974.78400000000011</v>
          </cell>
          <cell r="G32">
            <v>1.2789999999999997</v>
          </cell>
          <cell r="K32">
            <v>0</v>
          </cell>
          <cell r="L32">
            <v>0</v>
          </cell>
          <cell r="M32">
            <v>0</v>
          </cell>
          <cell r="Q32">
            <v>0</v>
          </cell>
          <cell r="R32">
            <v>2957.5138590000001</v>
          </cell>
          <cell r="S32">
            <v>3.8220410000000005</v>
          </cell>
          <cell r="W32">
            <v>0</v>
          </cell>
          <cell r="X32">
            <v>0</v>
          </cell>
        </row>
        <row r="33">
          <cell r="A33">
            <v>31</v>
          </cell>
          <cell r="B33">
            <v>4</v>
          </cell>
          <cell r="E33">
            <v>0</v>
          </cell>
          <cell r="F33">
            <v>974.78400000000011</v>
          </cell>
          <cell r="G33">
            <v>1.2789999999999997</v>
          </cell>
          <cell r="K33">
            <v>0</v>
          </cell>
          <cell r="L33">
            <v>0</v>
          </cell>
          <cell r="M33">
            <v>0</v>
          </cell>
          <cell r="Q33">
            <v>0</v>
          </cell>
          <cell r="R33">
            <v>2957.5138590000001</v>
          </cell>
          <cell r="S33">
            <v>3.8220410000000005</v>
          </cell>
          <cell r="W33">
            <v>0</v>
          </cell>
          <cell r="X33">
            <v>0</v>
          </cell>
        </row>
        <row r="34">
          <cell r="A34">
            <v>32</v>
          </cell>
          <cell r="B34">
            <v>11</v>
          </cell>
          <cell r="E34">
            <v>0</v>
          </cell>
          <cell r="F34">
            <v>974.78400000000011</v>
          </cell>
          <cell r="G34">
            <v>1.2789999999999997</v>
          </cell>
          <cell r="K34">
            <v>0</v>
          </cell>
          <cell r="L34">
            <v>0</v>
          </cell>
          <cell r="M34">
            <v>0</v>
          </cell>
          <cell r="Q34">
            <v>0</v>
          </cell>
          <cell r="R34">
            <v>2957.5138590000001</v>
          </cell>
          <cell r="S34">
            <v>3.8220410000000005</v>
          </cell>
          <cell r="W34">
            <v>0</v>
          </cell>
          <cell r="X34">
            <v>0</v>
          </cell>
        </row>
        <row r="35">
          <cell r="A35">
            <v>33</v>
          </cell>
          <cell r="B35">
            <v>18</v>
          </cell>
          <cell r="E35">
            <v>0</v>
          </cell>
          <cell r="F35">
            <v>974.78400000000011</v>
          </cell>
          <cell r="G35">
            <v>1.2789999999999997</v>
          </cell>
          <cell r="K35">
            <v>0</v>
          </cell>
          <cell r="L35">
            <v>0</v>
          </cell>
          <cell r="M35">
            <v>0</v>
          </cell>
          <cell r="Q35">
            <v>0</v>
          </cell>
          <cell r="R35">
            <v>2957.5138590000001</v>
          </cell>
          <cell r="S35">
            <v>3.8220410000000005</v>
          </cell>
          <cell r="W35">
            <v>0</v>
          </cell>
          <cell r="X35">
            <v>0</v>
          </cell>
        </row>
        <row r="36">
          <cell r="A36">
            <v>34</v>
          </cell>
          <cell r="B36">
            <v>25</v>
          </cell>
          <cell r="E36">
            <v>0</v>
          </cell>
          <cell r="F36">
            <v>974.78400000000011</v>
          </cell>
          <cell r="G36">
            <v>1.2789999999999997</v>
          </cell>
          <cell r="K36">
            <v>0</v>
          </cell>
          <cell r="L36">
            <v>0</v>
          </cell>
          <cell r="M36">
            <v>0</v>
          </cell>
          <cell r="Q36">
            <v>0</v>
          </cell>
          <cell r="R36">
            <v>2957.5138590000001</v>
          </cell>
          <cell r="S36">
            <v>3.8220410000000005</v>
          </cell>
          <cell r="W36">
            <v>0</v>
          </cell>
          <cell r="X36">
            <v>0</v>
          </cell>
        </row>
        <row r="37">
          <cell r="A37">
            <v>35</v>
          </cell>
          <cell r="B37">
            <v>1</v>
          </cell>
          <cell r="E37">
            <v>0</v>
          </cell>
          <cell r="F37">
            <v>974.78400000000011</v>
          </cell>
          <cell r="G37">
            <v>1.2789999999999997</v>
          </cell>
          <cell r="K37">
            <v>0</v>
          </cell>
          <cell r="L37">
            <v>0</v>
          </cell>
          <cell r="M37">
            <v>0</v>
          </cell>
          <cell r="Q37">
            <v>0</v>
          </cell>
          <cell r="R37">
            <v>2957.5138590000001</v>
          </cell>
          <cell r="S37">
            <v>3.8220410000000005</v>
          </cell>
          <cell r="W37">
            <v>0</v>
          </cell>
          <cell r="X37">
            <v>0</v>
          </cell>
        </row>
        <row r="38">
          <cell r="A38">
            <v>36</v>
          </cell>
          <cell r="B38">
            <v>8</v>
          </cell>
          <cell r="E38">
            <v>0</v>
          </cell>
          <cell r="F38">
            <v>974.78400000000011</v>
          </cell>
          <cell r="G38">
            <v>1.2789999999999997</v>
          </cell>
          <cell r="K38">
            <v>0</v>
          </cell>
          <cell r="L38">
            <v>0</v>
          </cell>
          <cell r="M38">
            <v>0</v>
          </cell>
          <cell r="Q38">
            <v>0</v>
          </cell>
          <cell r="R38">
            <v>2957.5138590000001</v>
          </cell>
          <cell r="S38">
            <v>3.8220410000000005</v>
          </cell>
          <cell r="W38">
            <v>0</v>
          </cell>
          <cell r="X38">
            <v>0</v>
          </cell>
        </row>
        <row r="39">
          <cell r="A39">
            <v>37</v>
          </cell>
          <cell r="B39">
            <v>15</v>
          </cell>
          <cell r="E39">
            <v>0</v>
          </cell>
          <cell r="F39">
            <v>974.78400000000011</v>
          </cell>
          <cell r="G39">
            <v>1.2789999999999997</v>
          </cell>
          <cell r="K39">
            <v>0</v>
          </cell>
          <cell r="L39">
            <v>0</v>
          </cell>
          <cell r="M39">
            <v>0</v>
          </cell>
          <cell r="Q39">
            <v>0</v>
          </cell>
          <cell r="R39">
            <v>2957.5138590000001</v>
          </cell>
          <cell r="S39">
            <v>3.8220410000000005</v>
          </cell>
          <cell r="W39">
            <v>0</v>
          </cell>
          <cell r="X39">
            <v>0</v>
          </cell>
        </row>
        <row r="40">
          <cell r="A40">
            <v>38</v>
          </cell>
          <cell r="B40">
            <v>22</v>
          </cell>
          <cell r="E40">
            <v>0</v>
          </cell>
          <cell r="F40">
            <v>974.78400000000011</v>
          </cell>
          <cell r="G40">
            <v>1.2789999999999997</v>
          </cell>
          <cell r="K40">
            <v>0</v>
          </cell>
          <cell r="L40">
            <v>0</v>
          </cell>
          <cell r="M40">
            <v>0</v>
          </cell>
          <cell r="Q40">
            <v>0</v>
          </cell>
          <cell r="R40">
            <v>2957.5138590000001</v>
          </cell>
          <cell r="S40">
            <v>3.8220410000000005</v>
          </cell>
          <cell r="W40">
            <v>0</v>
          </cell>
          <cell r="X40">
            <v>0</v>
          </cell>
        </row>
        <row r="41">
          <cell r="A41">
            <v>39</v>
          </cell>
          <cell r="B41">
            <v>29</v>
          </cell>
          <cell r="E41">
            <v>0</v>
          </cell>
          <cell r="F41">
            <v>974.78400000000011</v>
          </cell>
          <cell r="G41">
            <v>1.2789999999999997</v>
          </cell>
          <cell r="K41">
            <v>0</v>
          </cell>
          <cell r="L41">
            <v>0</v>
          </cell>
          <cell r="M41">
            <v>0</v>
          </cell>
          <cell r="Q41">
            <v>0</v>
          </cell>
          <cell r="R41">
            <v>2957.5138590000001</v>
          </cell>
          <cell r="S41">
            <v>3.8220410000000005</v>
          </cell>
          <cell r="W41">
            <v>0</v>
          </cell>
          <cell r="X41">
            <v>0</v>
          </cell>
        </row>
        <row r="42">
          <cell r="A42">
            <v>40</v>
          </cell>
          <cell r="B42">
            <v>6</v>
          </cell>
          <cell r="E42">
            <v>0</v>
          </cell>
          <cell r="F42">
            <v>974.78400000000011</v>
          </cell>
          <cell r="G42">
            <v>1.2789999999999997</v>
          </cell>
          <cell r="K42">
            <v>0</v>
          </cell>
          <cell r="L42">
            <v>0</v>
          </cell>
          <cell r="M42">
            <v>0</v>
          </cell>
          <cell r="Q42">
            <v>0</v>
          </cell>
          <cell r="R42">
            <v>2957.5138590000001</v>
          </cell>
          <cell r="S42">
            <v>3.8220410000000005</v>
          </cell>
          <cell r="W42">
            <v>0</v>
          </cell>
          <cell r="X42">
            <v>0</v>
          </cell>
        </row>
        <row r="43">
          <cell r="A43">
            <v>41</v>
          </cell>
          <cell r="B43">
            <v>13</v>
          </cell>
          <cell r="E43">
            <v>0</v>
          </cell>
          <cell r="F43">
            <v>974.78400000000011</v>
          </cell>
          <cell r="G43">
            <v>1.2789999999999997</v>
          </cell>
          <cell r="K43">
            <v>0</v>
          </cell>
          <cell r="L43">
            <v>0</v>
          </cell>
          <cell r="M43">
            <v>0</v>
          </cell>
          <cell r="Q43">
            <v>0</v>
          </cell>
          <cell r="R43">
            <v>2957.5138590000001</v>
          </cell>
          <cell r="S43">
            <v>3.8220410000000005</v>
          </cell>
          <cell r="W43">
            <v>0</v>
          </cell>
          <cell r="X43">
            <v>0</v>
          </cell>
        </row>
        <row r="44">
          <cell r="A44">
            <v>42</v>
          </cell>
          <cell r="B44">
            <v>20</v>
          </cell>
          <cell r="E44">
            <v>0</v>
          </cell>
          <cell r="F44">
            <v>974.78400000000011</v>
          </cell>
          <cell r="G44">
            <v>1.2789999999999997</v>
          </cell>
          <cell r="K44">
            <v>0</v>
          </cell>
          <cell r="L44">
            <v>0</v>
          </cell>
          <cell r="M44">
            <v>0</v>
          </cell>
          <cell r="Q44">
            <v>0</v>
          </cell>
          <cell r="R44">
            <v>2957.5138590000001</v>
          </cell>
          <cell r="S44">
            <v>3.8220410000000005</v>
          </cell>
          <cell r="W44">
            <v>0</v>
          </cell>
          <cell r="X44">
            <v>0</v>
          </cell>
        </row>
        <row r="45">
          <cell r="A45">
            <v>43</v>
          </cell>
          <cell r="B45">
            <v>27</v>
          </cell>
          <cell r="E45">
            <v>0</v>
          </cell>
          <cell r="F45">
            <v>974.78400000000011</v>
          </cell>
          <cell r="G45">
            <v>1.2789999999999997</v>
          </cell>
          <cell r="K45">
            <v>0</v>
          </cell>
          <cell r="L45">
            <v>0</v>
          </cell>
          <cell r="M45">
            <v>0</v>
          </cell>
          <cell r="Q45">
            <v>0</v>
          </cell>
          <cell r="R45">
            <v>2957.5138590000001</v>
          </cell>
          <cell r="S45">
            <v>3.8220410000000005</v>
          </cell>
          <cell r="W45">
            <v>0</v>
          </cell>
          <cell r="X45">
            <v>0</v>
          </cell>
        </row>
        <row r="46">
          <cell r="A46">
            <v>44</v>
          </cell>
          <cell r="B46">
            <v>3</v>
          </cell>
          <cell r="E46">
            <v>0</v>
          </cell>
          <cell r="F46">
            <v>974.78400000000011</v>
          </cell>
          <cell r="G46">
            <v>1.2789999999999997</v>
          </cell>
          <cell r="K46">
            <v>0</v>
          </cell>
          <cell r="L46">
            <v>0</v>
          </cell>
          <cell r="M46">
            <v>0</v>
          </cell>
          <cell r="Q46">
            <v>0</v>
          </cell>
          <cell r="R46">
            <v>2957.5138590000001</v>
          </cell>
          <cell r="S46">
            <v>3.8220410000000005</v>
          </cell>
          <cell r="W46">
            <v>0</v>
          </cell>
          <cell r="X46">
            <v>0</v>
          </cell>
        </row>
        <row r="47">
          <cell r="A47">
            <v>45</v>
          </cell>
          <cell r="B47">
            <v>10</v>
          </cell>
          <cell r="E47">
            <v>0</v>
          </cell>
          <cell r="F47">
            <v>974.78400000000011</v>
          </cell>
          <cell r="G47">
            <v>1.2789999999999997</v>
          </cell>
          <cell r="K47">
            <v>0</v>
          </cell>
          <cell r="L47">
            <v>0</v>
          </cell>
          <cell r="M47">
            <v>0</v>
          </cell>
          <cell r="Q47">
            <v>0</v>
          </cell>
          <cell r="R47">
            <v>2957.5138590000001</v>
          </cell>
          <cell r="S47">
            <v>3.8220410000000005</v>
          </cell>
          <cell r="W47">
            <v>0</v>
          </cell>
          <cell r="X47">
            <v>0</v>
          </cell>
        </row>
        <row r="48">
          <cell r="A48">
            <v>46</v>
          </cell>
          <cell r="B48">
            <v>17</v>
          </cell>
          <cell r="E48">
            <v>0</v>
          </cell>
          <cell r="F48">
            <v>974.78400000000011</v>
          </cell>
          <cell r="G48">
            <v>1.2789999999999997</v>
          </cell>
          <cell r="K48">
            <v>0</v>
          </cell>
          <cell r="L48">
            <v>0</v>
          </cell>
          <cell r="M48">
            <v>0</v>
          </cell>
          <cell r="Q48">
            <v>0</v>
          </cell>
          <cell r="R48">
            <v>2957.5138590000001</v>
          </cell>
          <cell r="S48">
            <v>3.8220410000000005</v>
          </cell>
          <cell r="W48">
            <v>0</v>
          </cell>
          <cell r="X48">
            <v>0</v>
          </cell>
        </row>
        <row r="49">
          <cell r="A49">
            <v>47</v>
          </cell>
          <cell r="B49">
            <v>24</v>
          </cell>
          <cell r="E49">
            <v>0</v>
          </cell>
          <cell r="F49">
            <v>974.78400000000011</v>
          </cell>
          <cell r="G49">
            <v>1.2789999999999997</v>
          </cell>
          <cell r="K49">
            <v>0</v>
          </cell>
          <cell r="L49">
            <v>0</v>
          </cell>
          <cell r="M49">
            <v>0</v>
          </cell>
          <cell r="Q49">
            <v>0</v>
          </cell>
          <cell r="R49">
            <v>2957.5138590000001</v>
          </cell>
          <cell r="S49">
            <v>3.8220410000000005</v>
          </cell>
          <cell r="W49">
            <v>0</v>
          </cell>
          <cell r="X49">
            <v>0</v>
          </cell>
        </row>
        <row r="50">
          <cell r="A50">
            <v>48</v>
          </cell>
          <cell r="B50">
            <v>1</v>
          </cell>
          <cell r="E50">
            <v>0</v>
          </cell>
          <cell r="F50">
            <v>974.78400000000011</v>
          </cell>
          <cell r="G50">
            <v>1.2789999999999997</v>
          </cell>
          <cell r="K50">
            <v>0</v>
          </cell>
          <cell r="L50">
            <v>0</v>
          </cell>
          <cell r="M50">
            <v>0</v>
          </cell>
          <cell r="Q50">
            <v>0</v>
          </cell>
          <cell r="R50">
            <v>2957.5138590000001</v>
          </cell>
          <cell r="S50">
            <v>3.8220410000000005</v>
          </cell>
          <cell r="W50">
            <v>0</v>
          </cell>
          <cell r="X50">
            <v>0</v>
          </cell>
        </row>
        <row r="51">
          <cell r="A51">
            <v>49</v>
          </cell>
          <cell r="B51">
            <v>8</v>
          </cell>
          <cell r="E51">
            <v>0</v>
          </cell>
          <cell r="F51">
            <v>974.78400000000011</v>
          </cell>
          <cell r="G51">
            <v>1.2789999999999997</v>
          </cell>
          <cell r="K51">
            <v>0</v>
          </cell>
          <cell r="L51">
            <v>0</v>
          </cell>
          <cell r="M51">
            <v>0</v>
          </cell>
          <cell r="Q51">
            <v>0</v>
          </cell>
          <cell r="R51">
            <v>2957.5138590000001</v>
          </cell>
          <cell r="S51">
            <v>3.8220410000000005</v>
          </cell>
          <cell r="W51">
            <v>0</v>
          </cell>
          <cell r="X51">
            <v>0</v>
          </cell>
        </row>
        <row r="52">
          <cell r="A52">
            <v>50</v>
          </cell>
          <cell r="B52">
            <v>15</v>
          </cell>
          <cell r="E52">
            <v>0</v>
          </cell>
          <cell r="F52">
            <v>974.78400000000011</v>
          </cell>
          <cell r="G52">
            <v>1.2789999999999997</v>
          </cell>
          <cell r="K52">
            <v>0</v>
          </cell>
          <cell r="L52">
            <v>0</v>
          </cell>
          <cell r="M52">
            <v>0</v>
          </cell>
          <cell r="Q52">
            <v>0</v>
          </cell>
          <cell r="R52">
            <v>2957.5138590000001</v>
          </cell>
          <cell r="S52">
            <v>3.8220410000000005</v>
          </cell>
          <cell r="W52">
            <v>0</v>
          </cell>
          <cell r="X52">
            <v>0</v>
          </cell>
        </row>
        <row r="53">
          <cell r="A53">
            <v>51</v>
          </cell>
          <cell r="B53">
            <v>22</v>
          </cell>
          <cell r="E53">
            <v>0</v>
          </cell>
          <cell r="F53">
            <v>974.78400000000011</v>
          </cell>
          <cell r="G53">
            <v>1.2789999999999997</v>
          </cell>
          <cell r="K53">
            <v>0</v>
          </cell>
          <cell r="L53">
            <v>0</v>
          </cell>
          <cell r="M53">
            <v>0</v>
          </cell>
          <cell r="Q53">
            <v>0</v>
          </cell>
          <cell r="R53">
            <v>2957.5138590000001</v>
          </cell>
          <cell r="S53">
            <v>3.8220410000000005</v>
          </cell>
          <cell r="W53">
            <v>0</v>
          </cell>
          <cell r="X53">
            <v>0</v>
          </cell>
        </row>
        <row r="54">
          <cell r="A54">
            <v>52</v>
          </cell>
          <cell r="B54">
            <v>29</v>
          </cell>
          <cell r="E54">
            <v>0</v>
          </cell>
          <cell r="F54">
            <v>974.78400000000011</v>
          </cell>
          <cell r="G54">
            <v>1.2789999999999997</v>
          </cell>
          <cell r="K54">
            <v>0</v>
          </cell>
          <cell r="L54">
            <v>0</v>
          </cell>
          <cell r="M54">
            <v>0</v>
          </cell>
          <cell r="Q54">
            <v>0</v>
          </cell>
          <cell r="R54">
            <v>2957.5138590000001</v>
          </cell>
          <cell r="S54">
            <v>3.8220410000000005</v>
          </cell>
          <cell r="W54">
            <v>0</v>
          </cell>
          <cell r="X54">
            <v>0</v>
          </cell>
        </row>
        <row r="55">
          <cell r="A55">
            <v>1</v>
          </cell>
          <cell r="B55">
            <v>5</v>
          </cell>
          <cell r="C55">
            <v>88.897000000000006</v>
          </cell>
          <cell r="D55">
            <v>0.27600000000000002</v>
          </cell>
          <cell r="E55">
            <v>89.173000000000002</v>
          </cell>
          <cell r="F55">
            <v>1063.681</v>
          </cell>
          <cell r="G55">
            <v>1.5549999999999997</v>
          </cell>
          <cell r="K55">
            <v>0</v>
          </cell>
          <cell r="L55">
            <v>0</v>
          </cell>
          <cell r="M55">
            <v>0</v>
          </cell>
          <cell r="O55">
            <v>221.29893999999999</v>
          </cell>
          <cell r="P55">
            <v>0.77839999999999998</v>
          </cell>
          <cell r="Q55">
            <v>222.07733999999999</v>
          </cell>
          <cell r="R55">
            <v>3178.8127990000003</v>
          </cell>
          <cell r="S55">
            <v>4.600441</v>
          </cell>
          <cell r="W55">
            <v>0</v>
          </cell>
          <cell r="X55">
            <v>0</v>
          </cell>
        </row>
        <row r="56">
          <cell r="A56">
            <v>2</v>
          </cell>
          <cell r="B56">
            <v>12</v>
          </cell>
          <cell r="C56">
            <v>66.099999999999994</v>
          </cell>
          <cell r="D56">
            <v>0.76800000000000002</v>
          </cell>
          <cell r="E56">
            <v>66.867999999999995</v>
          </cell>
          <cell r="F56">
            <v>1129.7809999999999</v>
          </cell>
          <cell r="G56">
            <v>2.3229999999999995</v>
          </cell>
          <cell r="K56">
            <v>0</v>
          </cell>
          <cell r="L56">
            <v>0</v>
          </cell>
          <cell r="M56">
            <v>0</v>
          </cell>
          <cell r="O56">
            <v>163.79138</v>
          </cell>
          <cell r="P56">
            <v>2.3523000000000001</v>
          </cell>
          <cell r="Q56">
            <v>166.14368000000002</v>
          </cell>
          <cell r="R56">
            <v>3342.6041790000004</v>
          </cell>
          <cell r="S56">
            <v>6.9527409999999996</v>
          </cell>
          <cell r="W56">
            <v>0</v>
          </cell>
          <cell r="X56">
            <v>0</v>
          </cell>
        </row>
        <row r="57">
          <cell r="A57">
            <v>3</v>
          </cell>
          <cell r="B57">
            <v>19</v>
          </cell>
          <cell r="C57">
            <v>61.634</v>
          </cell>
          <cell r="D57">
            <v>0.80200000000000005</v>
          </cell>
          <cell r="E57">
            <v>62.436</v>
          </cell>
          <cell r="F57">
            <v>1191.415</v>
          </cell>
          <cell r="G57">
            <v>3.1249999999999996</v>
          </cell>
          <cell r="K57">
            <v>0</v>
          </cell>
          <cell r="L57">
            <v>0</v>
          </cell>
          <cell r="M57">
            <v>0</v>
          </cell>
          <cell r="O57">
            <v>153.72462999999999</v>
          </cell>
          <cell r="P57">
            <v>2.4207999999999998</v>
          </cell>
          <cell r="Q57">
            <v>156.14542999999998</v>
          </cell>
          <cell r="R57">
            <v>3496.3288090000005</v>
          </cell>
          <cell r="S57">
            <v>9.3735409999999995</v>
          </cell>
          <cell r="W57">
            <v>0</v>
          </cell>
          <cell r="X57">
            <v>0</v>
          </cell>
        </row>
        <row r="58">
          <cell r="A58">
            <v>4</v>
          </cell>
          <cell r="B58">
            <v>26</v>
          </cell>
          <cell r="C58">
            <v>56.186</v>
          </cell>
          <cell r="D58">
            <v>0.88200000000000001</v>
          </cell>
          <cell r="E58">
            <v>57.067999999999998</v>
          </cell>
          <cell r="F58">
            <v>1247.6009999999999</v>
          </cell>
          <cell r="G58">
            <v>4.0069999999999997</v>
          </cell>
          <cell r="K58">
            <v>0</v>
          </cell>
          <cell r="L58">
            <v>0</v>
          </cell>
          <cell r="M58">
            <v>0</v>
          </cell>
          <cell r="O58">
            <v>139.223117</v>
          </cell>
          <cell r="P58">
            <v>2.6636000000000002</v>
          </cell>
          <cell r="Q58">
            <v>141.886717</v>
          </cell>
          <cell r="R58">
            <v>3635.5519260000005</v>
          </cell>
          <cell r="S58">
            <v>12.037141</v>
          </cell>
          <cell r="W58">
            <v>0</v>
          </cell>
          <cell r="X58">
            <v>0</v>
          </cell>
        </row>
        <row r="59">
          <cell r="A59">
            <v>5</v>
          </cell>
          <cell r="B59">
            <v>2</v>
          </cell>
          <cell r="C59">
            <v>57.170999999999999</v>
          </cell>
          <cell r="D59">
            <v>1.052</v>
          </cell>
          <cell r="E59">
            <v>58.222999999999999</v>
          </cell>
          <cell r="F59">
            <v>1304.7719999999999</v>
          </cell>
          <cell r="G59">
            <v>5.0589999999999993</v>
          </cell>
          <cell r="K59">
            <v>0</v>
          </cell>
          <cell r="L59">
            <v>0</v>
          </cell>
          <cell r="M59">
            <v>0</v>
          </cell>
          <cell r="O59">
            <v>142.44864999999999</v>
          </cell>
          <cell r="P59">
            <v>3.1972</v>
          </cell>
          <cell r="Q59">
            <v>145.64585</v>
          </cell>
          <cell r="R59">
            <v>3778.0005760000004</v>
          </cell>
          <cell r="S59">
            <v>15.234341000000001</v>
          </cell>
          <cell r="W59">
            <v>0</v>
          </cell>
          <cell r="X59">
            <v>0</v>
          </cell>
        </row>
        <row r="60">
          <cell r="A60">
            <v>6</v>
          </cell>
          <cell r="B60">
            <v>9</v>
          </cell>
          <cell r="C60">
            <v>60.448</v>
          </cell>
          <cell r="D60">
            <v>1.27</v>
          </cell>
          <cell r="E60">
            <v>61.718000000000004</v>
          </cell>
          <cell r="F60">
            <v>1365.22</v>
          </cell>
          <cell r="G60">
            <v>6.3289999999999988</v>
          </cell>
          <cell r="K60">
            <v>0</v>
          </cell>
          <cell r="L60">
            <v>0</v>
          </cell>
          <cell r="M60">
            <v>0</v>
          </cell>
          <cell r="O60">
            <v>157.69784999999999</v>
          </cell>
          <cell r="P60">
            <v>3.8881000000000001</v>
          </cell>
          <cell r="Q60">
            <v>161.58595</v>
          </cell>
          <cell r="R60">
            <v>3935.6984260000004</v>
          </cell>
          <cell r="S60">
            <v>19.122441000000002</v>
          </cell>
          <cell r="W60">
            <v>0</v>
          </cell>
          <cell r="X60">
            <v>0</v>
          </cell>
        </row>
        <row r="61">
          <cell r="A61">
            <v>7</v>
          </cell>
          <cell r="B61">
            <v>16</v>
          </cell>
          <cell r="C61">
            <v>58.517000000000003</v>
          </cell>
          <cell r="D61">
            <v>1.367</v>
          </cell>
          <cell r="E61">
            <v>59.884</v>
          </cell>
          <cell r="F61">
            <v>1423.7370000000001</v>
          </cell>
          <cell r="G61">
            <v>7.6959999999999988</v>
          </cell>
          <cell r="K61">
            <v>0</v>
          </cell>
          <cell r="L61">
            <v>0</v>
          </cell>
          <cell r="M61">
            <v>0</v>
          </cell>
          <cell r="O61">
            <v>150.27222</v>
          </cell>
          <cell r="P61">
            <v>4.2042000000000002</v>
          </cell>
          <cell r="Q61">
            <v>154.47642000000002</v>
          </cell>
          <cell r="R61">
            <v>4085.9706460000002</v>
          </cell>
          <cell r="S61">
            <v>23.326641000000002</v>
          </cell>
          <cell r="W61">
            <v>0</v>
          </cell>
          <cell r="X61">
            <v>0</v>
          </cell>
        </row>
        <row r="62">
          <cell r="A62">
            <v>8</v>
          </cell>
          <cell r="B62">
            <v>23</v>
          </cell>
          <cell r="C62">
            <v>55.951999999999998</v>
          </cell>
          <cell r="D62">
            <v>1.5860000000000001</v>
          </cell>
          <cell r="E62">
            <v>57.537999999999997</v>
          </cell>
          <cell r="F62">
            <v>1479.6890000000001</v>
          </cell>
          <cell r="G62">
            <v>9.2819999999999983</v>
          </cell>
          <cell r="K62">
            <v>0</v>
          </cell>
          <cell r="L62">
            <v>0</v>
          </cell>
          <cell r="M62">
            <v>0</v>
          </cell>
          <cell r="O62">
            <v>143.47442000000001</v>
          </cell>
          <cell r="P62">
            <v>4.7961</v>
          </cell>
          <cell r="Q62">
            <v>148.27052</v>
          </cell>
          <cell r="R62">
            <v>4229.4450660000002</v>
          </cell>
          <cell r="S62">
            <v>28.122741000000001</v>
          </cell>
          <cell r="W62">
            <v>0</v>
          </cell>
          <cell r="X62">
            <v>0</v>
          </cell>
        </row>
        <row r="63">
          <cell r="A63">
            <v>9</v>
          </cell>
          <cell r="B63">
            <v>2</v>
          </cell>
          <cell r="C63">
            <v>54.738999999999997</v>
          </cell>
          <cell r="D63">
            <v>1.9379999999999999</v>
          </cell>
          <cell r="E63">
            <v>56.677</v>
          </cell>
          <cell r="F63">
            <v>1534.4280000000001</v>
          </cell>
          <cell r="G63">
            <v>11.219999999999999</v>
          </cell>
          <cell r="K63">
            <v>0</v>
          </cell>
          <cell r="L63">
            <v>0</v>
          </cell>
          <cell r="M63">
            <v>0</v>
          </cell>
          <cell r="O63">
            <v>140.16756000000001</v>
          </cell>
          <cell r="P63">
            <v>6.1036000000000001</v>
          </cell>
          <cell r="Q63">
            <v>146.27116000000001</v>
          </cell>
          <cell r="R63">
            <v>4369.6126260000001</v>
          </cell>
          <cell r="S63">
            <v>34.226341000000005</v>
          </cell>
          <cell r="W63">
            <v>0</v>
          </cell>
          <cell r="X63">
            <v>0</v>
          </cell>
        </row>
        <row r="64">
          <cell r="A64">
            <v>10</v>
          </cell>
          <cell r="B64">
            <v>9</v>
          </cell>
          <cell r="C64">
            <v>54.628</v>
          </cell>
          <cell r="D64">
            <v>2.5510000000000002</v>
          </cell>
          <cell r="E64">
            <v>57.179000000000002</v>
          </cell>
          <cell r="F64">
            <v>1589.056</v>
          </cell>
          <cell r="G64">
            <v>13.770999999999999</v>
          </cell>
          <cell r="K64">
            <v>0</v>
          </cell>
          <cell r="L64">
            <v>0</v>
          </cell>
          <cell r="M64">
            <v>0</v>
          </cell>
          <cell r="O64">
            <v>141.22381999999999</v>
          </cell>
          <cell r="P64">
            <v>8.8071999999999999</v>
          </cell>
          <cell r="Q64">
            <v>150.03101999999998</v>
          </cell>
          <cell r="R64">
            <v>4510.8364460000003</v>
          </cell>
          <cell r="S64">
            <v>43.033541000000007</v>
          </cell>
          <cell r="W64">
            <v>0</v>
          </cell>
          <cell r="X64">
            <v>0</v>
          </cell>
        </row>
        <row r="65">
          <cell r="A65">
            <v>11</v>
          </cell>
          <cell r="B65">
            <v>16</v>
          </cell>
          <cell r="C65">
            <v>54.685000000000002</v>
          </cell>
          <cell r="D65">
            <v>2.806</v>
          </cell>
          <cell r="E65">
            <v>57.491</v>
          </cell>
          <cell r="F65">
            <v>1643.741</v>
          </cell>
          <cell r="G65">
            <v>16.576999999999998</v>
          </cell>
          <cell r="K65">
            <v>0</v>
          </cell>
          <cell r="L65">
            <v>0</v>
          </cell>
          <cell r="M65">
            <v>0</v>
          </cell>
          <cell r="O65">
            <v>140.82633000000001</v>
          </cell>
          <cell r="P65">
            <v>9.7885000000000009</v>
          </cell>
          <cell r="Q65">
            <v>150.61483000000001</v>
          </cell>
          <cell r="R65">
            <v>4651.6627760000001</v>
          </cell>
          <cell r="S65">
            <v>52.822041000000006</v>
          </cell>
          <cell r="W65">
            <v>0</v>
          </cell>
          <cell r="X65">
            <v>0</v>
          </cell>
        </row>
        <row r="66">
          <cell r="A66">
            <v>12</v>
          </cell>
          <cell r="B66">
            <v>23</v>
          </cell>
          <cell r="C66">
            <v>55.082000000000001</v>
          </cell>
          <cell r="D66">
            <v>3.2130000000000001</v>
          </cell>
          <cell r="E66">
            <v>58.295000000000002</v>
          </cell>
          <cell r="F66">
            <v>1698.8230000000001</v>
          </cell>
          <cell r="G66">
            <v>19.79</v>
          </cell>
          <cell r="K66">
            <v>0</v>
          </cell>
          <cell r="L66">
            <v>0</v>
          </cell>
          <cell r="M66">
            <v>0</v>
          </cell>
          <cell r="O66">
            <v>141.41987</v>
          </cell>
          <cell r="P66">
            <v>11.350899999999999</v>
          </cell>
          <cell r="Q66">
            <v>152.77077</v>
          </cell>
          <cell r="R66">
            <v>4793.0826459999998</v>
          </cell>
          <cell r="S66">
            <v>64.172941000000009</v>
          </cell>
          <cell r="W66">
            <v>0</v>
          </cell>
          <cell r="X66">
            <v>0</v>
          </cell>
        </row>
        <row r="67">
          <cell r="A67">
            <v>13</v>
          </cell>
          <cell r="B67">
            <v>30</v>
          </cell>
          <cell r="C67">
            <v>54.164000000000001</v>
          </cell>
          <cell r="D67">
            <v>3.536</v>
          </cell>
          <cell r="E67">
            <v>57.7</v>
          </cell>
          <cell r="F67">
            <v>1752.9870000000001</v>
          </cell>
          <cell r="G67">
            <v>23.326000000000001</v>
          </cell>
          <cell r="K67">
            <v>0</v>
          </cell>
          <cell r="L67">
            <v>0</v>
          </cell>
          <cell r="M67">
            <v>0</v>
          </cell>
          <cell r="O67">
            <v>138.95639</v>
          </cell>
          <cell r="P67">
            <v>12.786300000000001</v>
          </cell>
          <cell r="Q67">
            <v>151.74269000000001</v>
          </cell>
          <cell r="R67">
            <v>4932.0390360000001</v>
          </cell>
          <cell r="S67">
            <v>76.959241000000006</v>
          </cell>
          <cell r="W67">
            <v>0</v>
          </cell>
          <cell r="X67">
            <v>0</v>
          </cell>
        </row>
        <row r="68">
          <cell r="A68">
            <v>14</v>
          </cell>
          <cell r="B68">
            <v>6</v>
          </cell>
          <cell r="C68">
            <v>59.951000000000001</v>
          </cell>
          <cell r="D68">
            <v>3.7360000000000002</v>
          </cell>
          <cell r="E68">
            <v>63.686999999999998</v>
          </cell>
          <cell r="F68">
            <v>1812.9380000000001</v>
          </cell>
          <cell r="G68">
            <v>27.062000000000001</v>
          </cell>
          <cell r="K68">
            <v>0</v>
          </cell>
          <cell r="L68">
            <v>0</v>
          </cell>
          <cell r="M68">
            <v>0</v>
          </cell>
          <cell r="O68">
            <v>152.61717899999999</v>
          </cell>
          <cell r="P68">
            <v>13.785030000000001</v>
          </cell>
          <cell r="Q68">
            <v>166.402209</v>
          </cell>
          <cell r="R68">
            <v>5084.656215</v>
          </cell>
          <cell r="S68">
            <v>90.744271000000012</v>
          </cell>
          <cell r="W68">
            <v>0</v>
          </cell>
          <cell r="X68">
            <v>0</v>
          </cell>
        </row>
        <row r="69">
          <cell r="A69">
            <v>15</v>
          </cell>
          <cell r="B69">
            <v>13</v>
          </cell>
          <cell r="C69">
            <v>52.054000000000002</v>
          </cell>
          <cell r="D69">
            <v>3.6</v>
          </cell>
          <cell r="E69">
            <v>55.654000000000003</v>
          </cell>
          <cell r="F69">
            <v>1864.9920000000002</v>
          </cell>
          <cell r="G69">
            <v>30.662000000000003</v>
          </cell>
          <cell r="K69">
            <v>0</v>
          </cell>
          <cell r="L69">
            <v>0</v>
          </cell>
          <cell r="M69">
            <v>0</v>
          </cell>
          <cell r="O69">
            <v>134.17413300000001</v>
          </cell>
          <cell r="P69">
            <v>13.403840000000001</v>
          </cell>
          <cell r="Q69">
            <v>147.57797300000001</v>
          </cell>
          <cell r="R69">
            <v>5218.8303480000004</v>
          </cell>
          <cell r="S69">
            <v>104.14811100000001</v>
          </cell>
          <cell r="W69">
            <v>0</v>
          </cell>
          <cell r="X69">
            <v>0</v>
          </cell>
        </row>
        <row r="70">
          <cell r="A70">
            <v>16</v>
          </cell>
          <cell r="B70">
            <v>20</v>
          </cell>
          <cell r="C70">
            <v>61.512</v>
          </cell>
          <cell r="D70">
            <v>4.0609999999999999</v>
          </cell>
          <cell r="E70">
            <v>65.573000000000008</v>
          </cell>
          <cell r="F70">
            <v>1926.5040000000001</v>
          </cell>
          <cell r="G70">
            <v>34.722999999999999</v>
          </cell>
          <cell r="K70">
            <v>0</v>
          </cell>
          <cell r="L70">
            <v>0</v>
          </cell>
          <cell r="M70">
            <v>0</v>
          </cell>
          <cell r="O70">
            <v>162.57930999999999</v>
          </cell>
          <cell r="P70">
            <v>15.07447</v>
          </cell>
          <cell r="Q70">
            <v>177.65377999999998</v>
          </cell>
          <cell r="R70">
            <v>5381.4096580000005</v>
          </cell>
          <cell r="S70">
            <v>119.22258100000002</v>
          </cell>
          <cell r="W70">
            <v>0</v>
          </cell>
          <cell r="X70">
            <v>0</v>
          </cell>
        </row>
        <row r="71">
          <cell r="A71">
            <v>17</v>
          </cell>
          <cell r="B71">
            <v>27</v>
          </cell>
          <cell r="C71">
            <v>54.944000000000003</v>
          </cell>
          <cell r="D71">
            <v>3.7469999999999999</v>
          </cell>
          <cell r="E71">
            <v>58.691000000000003</v>
          </cell>
          <cell r="F71">
            <v>1981.4480000000001</v>
          </cell>
          <cell r="G71">
            <v>38.47</v>
          </cell>
          <cell r="K71">
            <v>0</v>
          </cell>
          <cell r="L71">
            <v>0</v>
          </cell>
          <cell r="M71">
            <v>0</v>
          </cell>
          <cell r="O71">
            <v>143.26452</v>
          </cell>
          <cell r="P71">
            <v>14.01573</v>
          </cell>
          <cell r="Q71">
            <v>157.28025</v>
          </cell>
          <cell r="R71">
            <v>5524.6741780000002</v>
          </cell>
          <cell r="S71">
            <v>133.23831100000001</v>
          </cell>
          <cell r="W71">
            <v>0</v>
          </cell>
          <cell r="X71">
            <v>0</v>
          </cell>
        </row>
        <row r="72">
          <cell r="A72">
            <v>18</v>
          </cell>
          <cell r="B72">
            <v>4</v>
          </cell>
          <cell r="C72">
            <v>70.465000000000003</v>
          </cell>
          <cell r="D72">
            <v>3.5720000000000001</v>
          </cell>
          <cell r="E72">
            <v>74.037000000000006</v>
          </cell>
          <cell r="F72">
            <v>2051.913</v>
          </cell>
          <cell r="G72">
            <v>42.042000000000002</v>
          </cell>
          <cell r="K72">
            <v>0</v>
          </cell>
          <cell r="L72">
            <v>0</v>
          </cell>
          <cell r="M72">
            <v>0</v>
          </cell>
          <cell r="O72">
            <v>182.02298999999999</v>
          </cell>
          <cell r="P72">
            <v>13.40737</v>
          </cell>
          <cell r="Q72">
            <v>195.43036000000001</v>
          </cell>
          <cell r="R72">
            <v>5706.6971680000006</v>
          </cell>
          <cell r="S72">
            <v>146.64568100000002</v>
          </cell>
          <cell r="W72">
            <v>0</v>
          </cell>
          <cell r="X72">
            <v>0</v>
          </cell>
        </row>
        <row r="73">
          <cell r="A73">
            <v>19</v>
          </cell>
          <cell r="B73">
            <v>11</v>
          </cell>
          <cell r="C73">
            <v>111.633</v>
          </cell>
          <cell r="D73">
            <v>3.5379999999999998</v>
          </cell>
          <cell r="E73">
            <v>115.17099999999999</v>
          </cell>
          <cell r="F73">
            <v>2163.5459999999998</v>
          </cell>
          <cell r="G73">
            <v>45.58</v>
          </cell>
          <cell r="K73">
            <v>0</v>
          </cell>
          <cell r="L73">
            <v>0</v>
          </cell>
          <cell r="M73">
            <v>0</v>
          </cell>
          <cell r="O73">
            <v>292.91590000000002</v>
          </cell>
          <cell r="P73">
            <v>13.21749</v>
          </cell>
          <cell r="Q73">
            <v>306.13339000000002</v>
          </cell>
          <cell r="R73">
            <v>5999.6130680000006</v>
          </cell>
          <cell r="S73">
            <v>159.86317100000002</v>
          </cell>
          <cell r="W73">
            <v>0</v>
          </cell>
          <cell r="X73">
            <v>0</v>
          </cell>
        </row>
        <row r="74">
          <cell r="A74">
            <v>20</v>
          </cell>
          <cell r="B74">
            <v>18</v>
          </cell>
          <cell r="C74">
            <v>70.724999999999994</v>
          </cell>
          <cell r="D74">
            <v>2.8279999999999998</v>
          </cell>
          <cell r="E74">
            <v>73.552999999999997</v>
          </cell>
          <cell r="F74">
            <v>2234.2709999999997</v>
          </cell>
          <cell r="G74">
            <v>48.408000000000001</v>
          </cell>
          <cell r="K74">
            <v>0</v>
          </cell>
          <cell r="L74">
            <v>0</v>
          </cell>
          <cell r="M74">
            <v>0</v>
          </cell>
          <cell r="O74">
            <v>176.97292199999998</v>
          </cell>
          <cell r="P74">
            <v>10.62322</v>
          </cell>
          <cell r="Q74">
            <v>187.59614199999999</v>
          </cell>
          <cell r="R74">
            <v>6176.5859900000005</v>
          </cell>
          <cell r="S74">
            <v>170.48639100000003</v>
          </cell>
          <cell r="W74">
            <v>0</v>
          </cell>
          <cell r="X74">
            <v>0</v>
          </cell>
        </row>
        <row r="75">
          <cell r="A75">
            <v>21</v>
          </cell>
          <cell r="B75">
            <v>25</v>
          </cell>
          <cell r="C75">
            <v>61.677999999999997</v>
          </cell>
          <cell r="D75">
            <v>3.133</v>
          </cell>
          <cell r="E75">
            <v>64.810999999999993</v>
          </cell>
          <cell r="F75">
            <v>2295.9489999999996</v>
          </cell>
          <cell r="G75">
            <v>51.541000000000004</v>
          </cell>
          <cell r="I75">
            <v>61.559704658066202</v>
          </cell>
          <cell r="J75">
            <v>3.5153144627768742</v>
          </cell>
          <cell r="K75">
            <v>65.075019120843081</v>
          </cell>
          <cell r="L75">
            <v>61.559704658066202</v>
          </cell>
          <cell r="M75">
            <v>3.5153144627768742</v>
          </cell>
          <cell r="O75">
            <v>152.59181000000001</v>
          </cell>
          <cell r="P75">
            <v>11.63827</v>
          </cell>
          <cell r="Q75">
            <v>164.23008000000002</v>
          </cell>
          <cell r="R75">
            <v>6329.1778000000004</v>
          </cell>
          <cell r="S75">
            <v>182.12466100000003</v>
          </cell>
          <cell r="U75">
            <v>143.55584629032299</v>
          </cell>
          <cell r="V75">
            <v>13.057827</v>
          </cell>
          <cell r="W75">
            <v>156.61367329032299</v>
          </cell>
          <cell r="X75">
            <v>143.55584629032299</v>
          </cell>
        </row>
        <row r="76">
          <cell r="A76">
            <v>22</v>
          </cell>
          <cell r="B76">
            <v>1</v>
          </cell>
          <cell r="C76">
            <v>57.844000000000001</v>
          </cell>
          <cell r="D76">
            <v>2.8570000000000002</v>
          </cell>
          <cell r="E76">
            <v>60.701000000000001</v>
          </cell>
          <cell r="F76">
            <v>2353.7929999999997</v>
          </cell>
          <cell r="G76">
            <v>54.398000000000003</v>
          </cell>
          <cell r="K76">
            <v>0</v>
          </cell>
          <cell r="L76">
            <v>61.559704658066202</v>
          </cell>
          <cell r="M76">
            <v>3.5153144627768742</v>
          </cell>
          <cell r="O76">
            <v>142.55359000000001</v>
          </cell>
          <cell r="P76">
            <v>10.8596</v>
          </cell>
          <cell r="Q76">
            <v>153.41319000000001</v>
          </cell>
          <cell r="R76">
            <v>6471.7313900000008</v>
          </cell>
          <cell r="S76">
            <v>192.98426100000003</v>
          </cell>
          <cell r="W76">
            <v>0</v>
          </cell>
          <cell r="X76">
            <v>143.55584629032299</v>
          </cell>
        </row>
        <row r="77">
          <cell r="A77">
            <v>23</v>
          </cell>
          <cell r="B77">
            <v>8</v>
          </cell>
          <cell r="C77">
            <v>61.127000000000002</v>
          </cell>
          <cell r="D77">
            <v>2.9740000000000002</v>
          </cell>
          <cell r="E77">
            <v>64.100999999999999</v>
          </cell>
          <cell r="F77">
            <v>2414.9199999999996</v>
          </cell>
          <cell r="G77">
            <v>57.372</v>
          </cell>
          <cell r="K77">
            <v>0</v>
          </cell>
          <cell r="L77">
            <v>61.559704658066202</v>
          </cell>
          <cell r="M77">
            <v>3.5153144627768742</v>
          </cell>
          <cell r="O77">
            <v>148.15869599999999</v>
          </cell>
          <cell r="P77">
            <v>11.343349999999999</v>
          </cell>
          <cell r="Q77">
            <v>159.50204599999998</v>
          </cell>
          <cell r="R77">
            <v>6619.8900860000012</v>
          </cell>
          <cell r="S77">
            <v>204.32761100000002</v>
          </cell>
          <cell r="W77">
            <v>0</v>
          </cell>
          <cell r="X77">
            <v>143.55584629032299</v>
          </cell>
        </row>
        <row r="78">
          <cell r="A78">
            <v>24</v>
          </cell>
          <cell r="B78">
            <v>15</v>
          </cell>
          <cell r="E78">
            <v>0</v>
          </cell>
          <cell r="F78">
            <v>2414.9199999999996</v>
          </cell>
          <cell r="G78">
            <v>57.372</v>
          </cell>
          <cell r="K78">
            <v>0</v>
          </cell>
          <cell r="L78">
            <v>61.559704658066202</v>
          </cell>
          <cell r="M78">
            <v>3.5153144627768742</v>
          </cell>
          <cell r="Q78">
            <v>0</v>
          </cell>
          <cell r="R78">
            <v>6619.8900860000012</v>
          </cell>
          <cell r="S78">
            <v>204.32761100000002</v>
          </cell>
          <cell r="W78">
            <v>0</v>
          </cell>
          <cell r="X78">
            <v>143.55584629032299</v>
          </cell>
        </row>
        <row r="79">
          <cell r="A79">
            <v>25</v>
          </cell>
          <cell r="B79">
            <v>22</v>
          </cell>
          <cell r="E79">
            <v>0</v>
          </cell>
          <cell r="F79">
            <v>2414.9199999999996</v>
          </cell>
          <cell r="G79">
            <v>57.372</v>
          </cell>
          <cell r="K79">
            <v>0</v>
          </cell>
          <cell r="L79">
            <v>61.559704658066202</v>
          </cell>
          <cell r="M79">
            <v>3.5153144627768742</v>
          </cell>
          <cell r="Q79">
            <v>0</v>
          </cell>
          <cell r="R79">
            <v>6619.8900860000012</v>
          </cell>
          <cell r="S79">
            <v>204.32761100000002</v>
          </cell>
          <cell r="W79">
            <v>0</v>
          </cell>
          <cell r="X79">
            <v>143.55584629032299</v>
          </cell>
        </row>
        <row r="80">
          <cell r="A80">
            <v>26</v>
          </cell>
          <cell r="B80">
            <v>29</v>
          </cell>
          <cell r="E80">
            <v>0</v>
          </cell>
          <cell r="F80">
            <v>2414.9199999999996</v>
          </cell>
          <cell r="G80">
            <v>57.372</v>
          </cell>
          <cell r="K80">
            <v>0</v>
          </cell>
          <cell r="L80">
            <v>61.559704658066202</v>
          </cell>
          <cell r="M80">
            <v>3.5153144627768742</v>
          </cell>
          <cell r="Q80">
            <v>0</v>
          </cell>
          <cell r="R80">
            <v>6619.8900860000012</v>
          </cell>
          <cell r="S80">
            <v>204.32761100000002</v>
          </cell>
          <cell r="W80">
            <v>0</v>
          </cell>
          <cell r="X80">
            <v>143.55584629032299</v>
          </cell>
        </row>
        <row r="81">
          <cell r="A81">
            <v>27</v>
          </cell>
          <cell r="B81">
            <v>6</v>
          </cell>
          <cell r="E81">
            <v>0</v>
          </cell>
          <cell r="F81">
            <v>2414.9199999999996</v>
          </cell>
          <cell r="G81">
            <v>57.372</v>
          </cell>
          <cell r="K81">
            <v>0</v>
          </cell>
          <cell r="L81">
            <v>61.559704658066202</v>
          </cell>
          <cell r="M81">
            <v>3.5153144627768742</v>
          </cell>
          <cell r="Q81">
            <v>0</v>
          </cell>
          <cell r="R81">
            <v>6619.8900860000012</v>
          </cell>
          <cell r="S81">
            <v>204.32761100000002</v>
          </cell>
          <cell r="W81">
            <v>0</v>
          </cell>
          <cell r="X81">
            <v>143.55584629032299</v>
          </cell>
        </row>
        <row r="82">
          <cell r="A82">
            <v>28</v>
          </cell>
          <cell r="B82">
            <v>13</v>
          </cell>
          <cell r="E82">
            <v>0</v>
          </cell>
          <cell r="F82">
            <v>2414.9199999999996</v>
          </cell>
          <cell r="G82">
            <v>57.372</v>
          </cell>
          <cell r="K82">
            <v>0</v>
          </cell>
          <cell r="L82">
            <v>61.559704658066202</v>
          </cell>
          <cell r="M82">
            <v>3.5153144627768742</v>
          </cell>
          <cell r="Q82">
            <v>0</v>
          </cell>
          <cell r="R82">
            <v>6619.8900860000012</v>
          </cell>
          <cell r="S82">
            <v>204.32761100000002</v>
          </cell>
          <cell r="W82">
            <v>0</v>
          </cell>
          <cell r="X82">
            <v>143.55584629032299</v>
          </cell>
        </row>
        <row r="83">
          <cell r="A83">
            <v>29</v>
          </cell>
          <cell r="B83">
            <v>20</v>
          </cell>
          <cell r="E83">
            <v>0</v>
          </cell>
          <cell r="F83">
            <v>2414.9199999999996</v>
          </cell>
          <cell r="G83">
            <v>57.372</v>
          </cell>
          <cell r="K83">
            <v>0</v>
          </cell>
          <cell r="L83">
            <v>61.559704658066202</v>
          </cell>
          <cell r="M83">
            <v>3.5153144627768742</v>
          </cell>
          <cell r="Q83">
            <v>0</v>
          </cell>
          <cell r="R83">
            <v>6619.8900860000012</v>
          </cell>
          <cell r="S83">
            <v>204.32761100000002</v>
          </cell>
          <cell r="W83">
            <v>0</v>
          </cell>
          <cell r="X83">
            <v>143.55584629032299</v>
          </cell>
        </row>
        <row r="84">
          <cell r="A84">
            <v>30</v>
          </cell>
          <cell r="B84">
            <v>27</v>
          </cell>
          <cell r="E84">
            <v>0</v>
          </cell>
          <cell r="F84">
            <v>2414.9199999999996</v>
          </cell>
          <cell r="G84">
            <v>57.372</v>
          </cell>
          <cell r="K84">
            <v>0</v>
          </cell>
          <cell r="L84">
            <v>61.559704658066202</v>
          </cell>
          <cell r="M84">
            <v>3.5153144627768742</v>
          </cell>
          <cell r="Q84">
            <v>0</v>
          </cell>
          <cell r="R84">
            <v>6619.8900860000012</v>
          </cell>
          <cell r="S84">
            <v>204.32761100000002</v>
          </cell>
          <cell r="W84">
            <v>0</v>
          </cell>
          <cell r="X84">
            <v>143.55584629032299</v>
          </cell>
        </row>
        <row r="85">
          <cell r="A85">
            <v>31</v>
          </cell>
          <cell r="B85">
            <v>3</v>
          </cell>
          <cell r="E85">
            <v>0</v>
          </cell>
          <cell r="F85">
            <v>2414.9199999999996</v>
          </cell>
          <cell r="G85">
            <v>57.372</v>
          </cell>
          <cell r="K85">
            <v>0</v>
          </cell>
          <cell r="L85">
            <v>61.559704658066202</v>
          </cell>
          <cell r="M85">
            <v>3.5153144627768742</v>
          </cell>
          <cell r="Q85">
            <v>0</v>
          </cell>
          <cell r="R85">
            <v>6619.8900860000012</v>
          </cell>
          <cell r="S85">
            <v>204.32761100000002</v>
          </cell>
          <cell r="W85">
            <v>0</v>
          </cell>
          <cell r="X85">
            <v>143.55584629032299</v>
          </cell>
        </row>
        <row r="86">
          <cell r="A86">
            <v>32</v>
          </cell>
          <cell r="B86">
            <v>10</v>
          </cell>
          <cell r="E86">
            <v>0</v>
          </cell>
          <cell r="F86">
            <v>2414.9199999999996</v>
          </cell>
          <cell r="G86">
            <v>57.372</v>
          </cell>
          <cell r="K86">
            <v>0</v>
          </cell>
          <cell r="L86">
            <v>61.559704658066202</v>
          </cell>
          <cell r="M86">
            <v>3.5153144627768742</v>
          </cell>
          <cell r="Q86">
            <v>0</v>
          </cell>
          <cell r="R86">
            <v>6619.8900860000012</v>
          </cell>
          <cell r="S86">
            <v>204.32761100000002</v>
          </cell>
          <cell r="W86">
            <v>0</v>
          </cell>
          <cell r="X86">
            <v>143.55584629032299</v>
          </cell>
        </row>
        <row r="87">
          <cell r="A87">
            <v>33</v>
          </cell>
          <cell r="B87">
            <v>17</v>
          </cell>
          <cell r="E87">
            <v>0</v>
          </cell>
          <cell r="F87">
            <v>2414.9199999999996</v>
          </cell>
          <cell r="G87">
            <v>57.372</v>
          </cell>
          <cell r="K87">
            <v>0</v>
          </cell>
          <cell r="L87">
            <v>61.559704658066202</v>
          </cell>
          <cell r="M87">
            <v>3.5153144627768742</v>
          </cell>
          <cell r="Q87">
            <v>0</v>
          </cell>
          <cell r="R87">
            <v>6619.8900860000012</v>
          </cell>
          <cell r="S87">
            <v>204.32761100000002</v>
          </cell>
          <cell r="W87">
            <v>0</v>
          </cell>
          <cell r="X87">
            <v>143.55584629032299</v>
          </cell>
        </row>
        <row r="88">
          <cell r="A88">
            <v>34</v>
          </cell>
          <cell r="B88">
            <v>24</v>
          </cell>
          <cell r="E88">
            <v>0</v>
          </cell>
          <cell r="F88">
            <v>2414.9199999999996</v>
          </cell>
          <cell r="G88">
            <v>57.372</v>
          </cell>
          <cell r="K88">
            <v>0</v>
          </cell>
          <cell r="L88">
            <v>61.559704658066202</v>
          </cell>
          <cell r="M88">
            <v>3.5153144627768742</v>
          </cell>
          <cell r="Q88">
            <v>0</v>
          </cell>
          <cell r="R88">
            <v>6619.8900860000012</v>
          </cell>
          <cell r="S88">
            <v>204.32761100000002</v>
          </cell>
          <cell r="W88">
            <v>0</v>
          </cell>
          <cell r="X88">
            <v>143.55584629032299</v>
          </cell>
        </row>
        <row r="89">
          <cell r="A89">
            <v>35</v>
          </cell>
          <cell r="B89">
            <v>31</v>
          </cell>
          <cell r="E89">
            <v>0</v>
          </cell>
          <cell r="F89">
            <v>2414.9199999999996</v>
          </cell>
          <cell r="G89">
            <v>57.372</v>
          </cell>
          <cell r="K89">
            <v>0</v>
          </cell>
          <cell r="L89">
            <v>61.559704658066202</v>
          </cell>
          <cell r="M89">
            <v>3.5153144627768742</v>
          </cell>
          <cell r="Q89">
            <v>0</v>
          </cell>
          <cell r="R89">
            <v>6619.8900860000012</v>
          </cell>
          <cell r="S89">
            <v>204.32761100000002</v>
          </cell>
          <cell r="W89">
            <v>0</v>
          </cell>
          <cell r="X89">
            <v>143.55584629032299</v>
          </cell>
        </row>
        <row r="90">
          <cell r="A90">
            <v>36</v>
          </cell>
          <cell r="B90">
            <v>7</v>
          </cell>
          <cell r="E90">
            <v>0</v>
          </cell>
          <cell r="F90">
            <v>2414.9199999999996</v>
          </cell>
          <cell r="G90">
            <v>57.372</v>
          </cell>
          <cell r="K90">
            <v>0</v>
          </cell>
          <cell r="L90">
            <v>61.559704658066202</v>
          </cell>
          <cell r="M90">
            <v>3.5153144627768742</v>
          </cell>
          <cell r="Q90">
            <v>0</v>
          </cell>
          <cell r="R90">
            <v>6619.8900860000012</v>
          </cell>
          <cell r="S90">
            <v>204.32761100000002</v>
          </cell>
          <cell r="W90">
            <v>0</v>
          </cell>
          <cell r="X90">
            <v>143.55584629032299</v>
          </cell>
        </row>
        <row r="91">
          <cell r="A91">
            <v>37</v>
          </cell>
          <cell r="B91">
            <v>14</v>
          </cell>
          <cell r="E91">
            <v>0</v>
          </cell>
          <cell r="F91">
            <v>2414.9199999999996</v>
          </cell>
          <cell r="G91">
            <v>57.372</v>
          </cell>
          <cell r="K91">
            <v>0</v>
          </cell>
          <cell r="L91">
            <v>61.559704658066202</v>
          </cell>
          <cell r="M91">
            <v>3.5153144627768742</v>
          </cell>
          <cell r="Q91">
            <v>0</v>
          </cell>
          <cell r="R91">
            <v>6619.8900860000012</v>
          </cell>
          <cell r="S91">
            <v>204.32761100000002</v>
          </cell>
          <cell r="W91">
            <v>0</v>
          </cell>
          <cell r="X91">
            <v>143.55584629032299</v>
          </cell>
        </row>
        <row r="92">
          <cell r="A92">
            <v>38</v>
          </cell>
          <cell r="B92">
            <v>21</v>
          </cell>
          <cell r="E92">
            <v>0</v>
          </cell>
          <cell r="F92">
            <v>2414.9199999999996</v>
          </cell>
          <cell r="G92">
            <v>57.372</v>
          </cell>
          <cell r="K92">
            <v>0</v>
          </cell>
          <cell r="L92">
            <v>61.559704658066202</v>
          </cell>
          <cell r="M92">
            <v>3.5153144627768742</v>
          </cell>
          <cell r="Q92">
            <v>0</v>
          </cell>
          <cell r="R92">
            <v>6619.8900860000012</v>
          </cell>
          <cell r="S92">
            <v>204.32761100000002</v>
          </cell>
          <cell r="W92">
            <v>0</v>
          </cell>
          <cell r="X92">
            <v>143.55584629032299</v>
          </cell>
        </row>
        <row r="93">
          <cell r="A93">
            <v>39</v>
          </cell>
          <cell r="B93">
            <v>28</v>
          </cell>
          <cell r="E93">
            <v>0</v>
          </cell>
          <cell r="F93">
            <v>2414.9199999999996</v>
          </cell>
          <cell r="G93">
            <v>57.372</v>
          </cell>
          <cell r="K93">
            <v>0</v>
          </cell>
          <cell r="L93">
            <v>61.559704658066202</v>
          </cell>
          <cell r="M93">
            <v>3.5153144627768742</v>
          </cell>
          <cell r="Q93">
            <v>0</v>
          </cell>
          <cell r="R93">
            <v>6619.8900860000012</v>
          </cell>
          <cell r="S93">
            <v>204.32761100000002</v>
          </cell>
          <cell r="W93">
            <v>0</v>
          </cell>
          <cell r="X93">
            <v>143.55584629032299</v>
          </cell>
        </row>
        <row r="94">
          <cell r="A94">
            <v>40</v>
          </cell>
          <cell r="B94">
            <v>5</v>
          </cell>
          <cell r="E94">
            <v>0</v>
          </cell>
          <cell r="F94">
            <v>2414.9199999999996</v>
          </cell>
          <cell r="G94">
            <v>57.372</v>
          </cell>
          <cell r="K94">
            <v>0</v>
          </cell>
          <cell r="L94">
            <v>61.559704658066202</v>
          </cell>
          <cell r="M94">
            <v>3.5153144627768742</v>
          </cell>
          <cell r="Q94">
            <v>0</v>
          </cell>
          <cell r="R94">
            <v>6619.8900860000012</v>
          </cell>
          <cell r="S94">
            <v>204.32761100000002</v>
          </cell>
          <cell r="W94">
            <v>0</v>
          </cell>
          <cell r="X94">
            <v>143.55584629032299</v>
          </cell>
        </row>
        <row r="95">
          <cell r="A95">
            <v>41</v>
          </cell>
          <cell r="B95">
            <v>12</v>
          </cell>
          <cell r="E95">
            <v>0</v>
          </cell>
          <cell r="F95">
            <v>2414.9199999999996</v>
          </cell>
          <cell r="G95">
            <v>57.372</v>
          </cell>
          <cell r="K95">
            <v>0</v>
          </cell>
          <cell r="L95">
            <v>61.559704658066202</v>
          </cell>
          <cell r="M95">
            <v>3.5153144627768742</v>
          </cell>
          <cell r="Q95">
            <v>0</v>
          </cell>
          <cell r="R95">
            <v>6619.8900860000012</v>
          </cell>
          <cell r="S95">
            <v>204.32761100000002</v>
          </cell>
          <cell r="W95">
            <v>0</v>
          </cell>
          <cell r="X95">
            <v>143.55584629032299</v>
          </cell>
        </row>
        <row r="96">
          <cell r="A96">
            <v>42</v>
          </cell>
          <cell r="B96">
            <v>19</v>
          </cell>
          <cell r="E96">
            <v>0</v>
          </cell>
          <cell r="F96">
            <v>2414.9199999999996</v>
          </cell>
          <cell r="G96">
            <v>57.372</v>
          </cell>
          <cell r="K96">
            <v>0</v>
          </cell>
          <cell r="L96">
            <v>61.559704658066202</v>
          </cell>
          <cell r="M96">
            <v>3.5153144627768742</v>
          </cell>
          <cell r="Q96">
            <v>0</v>
          </cell>
          <cell r="R96">
            <v>6619.8900860000012</v>
          </cell>
          <cell r="S96">
            <v>204.32761100000002</v>
          </cell>
          <cell r="W96">
            <v>0</v>
          </cell>
          <cell r="X96">
            <v>143.55584629032299</v>
          </cell>
        </row>
        <row r="97">
          <cell r="A97">
            <v>43</v>
          </cell>
          <cell r="B97">
            <v>26</v>
          </cell>
          <cell r="E97">
            <v>0</v>
          </cell>
          <cell r="F97">
            <v>2414.9199999999996</v>
          </cell>
          <cell r="G97">
            <v>57.372</v>
          </cell>
          <cell r="K97">
            <v>0</v>
          </cell>
          <cell r="L97">
            <v>61.559704658066202</v>
          </cell>
          <cell r="M97">
            <v>3.5153144627768742</v>
          </cell>
          <cell r="Q97">
            <v>0</v>
          </cell>
          <cell r="R97">
            <v>6619.8900860000012</v>
          </cell>
          <cell r="S97">
            <v>204.32761100000002</v>
          </cell>
          <cell r="W97">
            <v>0</v>
          </cell>
          <cell r="X97">
            <v>143.55584629032299</v>
          </cell>
        </row>
        <row r="98">
          <cell r="A98">
            <v>44</v>
          </cell>
          <cell r="B98">
            <v>2</v>
          </cell>
          <cell r="E98">
            <v>0</v>
          </cell>
          <cell r="F98">
            <v>2414.9199999999996</v>
          </cell>
          <cell r="G98">
            <v>57.372</v>
          </cell>
          <cell r="K98">
            <v>0</v>
          </cell>
          <cell r="L98">
            <v>61.559704658066202</v>
          </cell>
          <cell r="M98">
            <v>3.5153144627768742</v>
          </cell>
          <cell r="Q98">
            <v>0</v>
          </cell>
          <cell r="R98">
            <v>6619.8900860000012</v>
          </cell>
          <cell r="S98">
            <v>204.32761100000002</v>
          </cell>
          <cell r="W98">
            <v>0</v>
          </cell>
          <cell r="X98">
            <v>143.55584629032299</v>
          </cell>
        </row>
        <row r="99">
          <cell r="A99">
            <v>45</v>
          </cell>
          <cell r="B99">
            <v>9</v>
          </cell>
          <cell r="E99">
            <v>0</v>
          </cell>
          <cell r="F99">
            <v>2414.9199999999996</v>
          </cell>
          <cell r="G99">
            <v>57.372</v>
          </cell>
          <cell r="K99">
            <v>0</v>
          </cell>
          <cell r="L99">
            <v>61.559704658066202</v>
          </cell>
          <cell r="M99">
            <v>3.5153144627768742</v>
          </cell>
          <cell r="Q99">
            <v>0</v>
          </cell>
          <cell r="R99">
            <v>6619.8900860000012</v>
          </cell>
          <cell r="S99">
            <v>204.32761100000002</v>
          </cell>
          <cell r="W99">
            <v>0</v>
          </cell>
          <cell r="X99">
            <v>143.55584629032299</v>
          </cell>
        </row>
        <row r="100">
          <cell r="A100">
            <v>46</v>
          </cell>
          <cell r="B100">
            <v>16</v>
          </cell>
          <cell r="E100">
            <v>0</v>
          </cell>
          <cell r="F100">
            <v>2414.9199999999996</v>
          </cell>
          <cell r="G100">
            <v>57.372</v>
          </cell>
          <cell r="K100">
            <v>0</v>
          </cell>
          <cell r="L100">
            <v>61.559704658066202</v>
          </cell>
          <cell r="M100">
            <v>3.5153144627768742</v>
          </cell>
          <cell r="Q100">
            <v>0</v>
          </cell>
          <cell r="R100">
            <v>6619.8900860000012</v>
          </cell>
          <cell r="S100">
            <v>204.32761100000002</v>
          </cell>
          <cell r="W100">
            <v>0</v>
          </cell>
          <cell r="X100">
            <v>143.55584629032299</v>
          </cell>
        </row>
        <row r="101">
          <cell r="A101">
            <v>47</v>
          </cell>
          <cell r="B101">
            <v>23</v>
          </cell>
          <cell r="E101">
            <v>0</v>
          </cell>
          <cell r="F101">
            <v>2414.9199999999996</v>
          </cell>
          <cell r="G101">
            <v>57.372</v>
          </cell>
          <cell r="K101">
            <v>0</v>
          </cell>
          <cell r="L101">
            <v>61.559704658066202</v>
          </cell>
          <cell r="M101">
            <v>3.5153144627768742</v>
          </cell>
          <cell r="Q101">
            <v>0</v>
          </cell>
          <cell r="R101">
            <v>6619.8900860000012</v>
          </cell>
          <cell r="S101">
            <v>204.32761100000002</v>
          </cell>
          <cell r="W101">
            <v>0</v>
          </cell>
          <cell r="X101">
            <v>143.55584629032299</v>
          </cell>
        </row>
        <row r="102">
          <cell r="A102">
            <v>48</v>
          </cell>
          <cell r="B102">
            <v>30</v>
          </cell>
          <cell r="E102">
            <v>0</v>
          </cell>
          <cell r="F102">
            <v>2414.9199999999996</v>
          </cell>
          <cell r="G102">
            <v>57.372</v>
          </cell>
          <cell r="K102">
            <v>0</v>
          </cell>
          <cell r="L102">
            <v>61.559704658066202</v>
          </cell>
          <cell r="M102">
            <v>3.5153144627768742</v>
          </cell>
          <cell r="Q102">
            <v>0</v>
          </cell>
          <cell r="R102">
            <v>6619.8900860000012</v>
          </cell>
          <cell r="S102">
            <v>204.32761100000002</v>
          </cell>
          <cell r="W102">
            <v>0</v>
          </cell>
          <cell r="X102">
            <v>143.55584629032299</v>
          </cell>
        </row>
        <row r="103">
          <cell r="A103">
            <v>49</v>
          </cell>
          <cell r="B103">
            <v>7</v>
          </cell>
          <cell r="E103">
            <v>0</v>
          </cell>
          <cell r="F103">
            <v>2414.9199999999996</v>
          </cell>
          <cell r="G103">
            <v>57.372</v>
          </cell>
          <cell r="K103">
            <v>0</v>
          </cell>
          <cell r="L103">
            <v>61.559704658066202</v>
          </cell>
          <cell r="M103">
            <v>3.5153144627768742</v>
          </cell>
          <cell r="Q103">
            <v>0</v>
          </cell>
          <cell r="R103">
            <v>6619.8900860000012</v>
          </cell>
          <cell r="S103">
            <v>204.32761100000002</v>
          </cell>
          <cell r="W103">
            <v>0</v>
          </cell>
          <cell r="X103">
            <v>143.55584629032299</v>
          </cell>
        </row>
        <row r="104">
          <cell r="A104">
            <v>50</v>
          </cell>
          <cell r="B104">
            <v>14</v>
          </cell>
          <cell r="E104">
            <v>0</v>
          </cell>
          <cell r="F104">
            <v>2414.9199999999996</v>
          </cell>
          <cell r="G104">
            <v>57.372</v>
          </cell>
          <cell r="K104">
            <v>0</v>
          </cell>
          <cell r="L104">
            <v>61.559704658066202</v>
          </cell>
          <cell r="M104">
            <v>3.5153144627768742</v>
          </cell>
          <cell r="Q104">
            <v>0</v>
          </cell>
          <cell r="R104">
            <v>6619.8900860000012</v>
          </cell>
          <cell r="S104">
            <v>204.32761100000002</v>
          </cell>
          <cell r="W104">
            <v>0</v>
          </cell>
          <cell r="X104">
            <v>143.55584629032299</v>
          </cell>
        </row>
        <row r="105">
          <cell r="A105">
            <v>51</v>
          </cell>
          <cell r="B105">
            <v>21</v>
          </cell>
          <cell r="E105">
            <v>0</v>
          </cell>
          <cell r="F105">
            <v>2414.9199999999996</v>
          </cell>
          <cell r="G105">
            <v>57.372</v>
          </cell>
          <cell r="K105">
            <v>0</v>
          </cell>
          <cell r="L105">
            <v>61.559704658066202</v>
          </cell>
          <cell r="M105">
            <v>3.5153144627768742</v>
          </cell>
          <cell r="Q105">
            <v>0</v>
          </cell>
          <cell r="R105">
            <v>6619.8900860000012</v>
          </cell>
          <cell r="S105">
            <v>204.32761100000002</v>
          </cell>
          <cell r="W105">
            <v>0</v>
          </cell>
          <cell r="X105">
            <v>143.55584629032299</v>
          </cell>
        </row>
        <row r="106">
          <cell r="A106">
            <v>52</v>
          </cell>
          <cell r="B106">
            <v>28</v>
          </cell>
          <cell r="E106">
            <v>0</v>
          </cell>
          <cell r="F106">
            <v>2414.9199999999996</v>
          </cell>
          <cell r="G106">
            <v>57.372</v>
          </cell>
          <cell r="K106">
            <v>0</v>
          </cell>
          <cell r="L106">
            <v>61.559704658066202</v>
          </cell>
          <cell r="M106">
            <v>3.5153144627768742</v>
          </cell>
          <cell r="Q106">
            <v>0</v>
          </cell>
          <cell r="R106">
            <v>6619.8900860000012</v>
          </cell>
          <cell r="S106">
            <v>204.32761100000002</v>
          </cell>
          <cell r="W106">
            <v>0</v>
          </cell>
          <cell r="X106">
            <v>143.55584629032299</v>
          </cell>
        </row>
      </sheetData>
      <sheetData sheetId="3" refreshError="1">
        <row r="3">
          <cell r="A3">
            <v>1</v>
          </cell>
          <cell r="B3">
            <v>6</v>
          </cell>
          <cell r="I3">
            <v>0</v>
          </cell>
          <cell r="J3">
            <v>0</v>
          </cell>
          <cell r="R3">
            <v>0</v>
          </cell>
          <cell r="S3">
            <v>0</v>
          </cell>
          <cell r="AA3">
            <v>0</v>
          </cell>
          <cell r="AB3">
            <v>0</v>
          </cell>
          <cell r="AJ3">
            <v>0</v>
          </cell>
        </row>
        <row r="4">
          <cell r="A4">
            <v>2</v>
          </cell>
          <cell r="B4">
            <v>13</v>
          </cell>
          <cell r="C4">
            <v>10.108000000000001</v>
          </cell>
          <cell r="D4">
            <v>6.93</v>
          </cell>
          <cell r="E4">
            <v>39.25</v>
          </cell>
          <cell r="F4">
            <v>10.289</v>
          </cell>
          <cell r="G4">
            <v>3.4870000000000001</v>
          </cell>
          <cell r="H4">
            <v>7.4729999999999999</v>
          </cell>
          <cell r="I4">
            <v>77.536999999999992</v>
          </cell>
          <cell r="J4">
            <v>77.536999999999992</v>
          </cell>
          <cell r="R4">
            <v>0</v>
          </cell>
          <cell r="S4">
            <v>0</v>
          </cell>
          <cell r="U4">
            <v>31.990739999999999</v>
          </cell>
          <cell r="V4">
            <v>19.632899999999999</v>
          </cell>
          <cell r="W4">
            <v>12.63477</v>
          </cell>
          <cell r="X4">
            <v>32.920929999999998</v>
          </cell>
          <cell r="Y4">
            <v>10.168509999999999</v>
          </cell>
          <cell r="Z4">
            <v>22.952860000000001</v>
          </cell>
          <cell r="AA4">
            <v>130.30070999999998</v>
          </cell>
          <cell r="AB4">
            <v>130.30070999999998</v>
          </cell>
          <cell r="AJ4">
            <v>0</v>
          </cell>
        </row>
        <row r="5">
          <cell r="A5">
            <v>3</v>
          </cell>
          <cell r="B5">
            <v>20</v>
          </cell>
          <cell r="C5">
            <v>11.977</v>
          </cell>
          <cell r="D5">
            <v>7.7229999999999999</v>
          </cell>
          <cell r="E5">
            <v>4.24</v>
          </cell>
          <cell r="F5">
            <v>11.414</v>
          </cell>
          <cell r="G5">
            <v>3.9540000000000002</v>
          </cell>
          <cell r="H5">
            <v>8.4429999999999996</v>
          </cell>
          <cell r="I5">
            <v>47.750999999999998</v>
          </cell>
          <cell r="J5">
            <v>125.28799999999998</v>
          </cell>
          <cell r="R5">
            <v>0</v>
          </cell>
          <cell r="S5">
            <v>0</v>
          </cell>
          <cell r="U5">
            <v>38.408999999999999</v>
          </cell>
          <cell r="V5">
            <v>21.959160000000001</v>
          </cell>
          <cell r="W5">
            <v>13.74349</v>
          </cell>
          <cell r="X5">
            <v>36.996810000000004</v>
          </cell>
          <cell r="Y5">
            <v>12.18557</v>
          </cell>
          <cell r="Z5">
            <v>25.773019999999999</v>
          </cell>
          <cell r="AA5">
            <v>149.06704999999999</v>
          </cell>
          <cell r="AB5">
            <v>279.36775999999998</v>
          </cell>
          <cell r="AJ5">
            <v>0</v>
          </cell>
        </row>
        <row r="6">
          <cell r="A6">
            <v>4</v>
          </cell>
          <cell r="B6">
            <v>27</v>
          </cell>
          <cell r="C6">
            <v>11.457000000000001</v>
          </cell>
          <cell r="D6">
            <v>7.484</v>
          </cell>
          <cell r="E6">
            <v>4.2300000000000004</v>
          </cell>
          <cell r="F6">
            <v>11.381</v>
          </cell>
          <cell r="G6">
            <v>3.84</v>
          </cell>
          <cell r="H6">
            <v>7.867</v>
          </cell>
          <cell r="I6">
            <v>46.259000000000007</v>
          </cell>
          <cell r="J6">
            <v>171.547</v>
          </cell>
          <cell r="R6">
            <v>0</v>
          </cell>
          <cell r="S6">
            <v>0</v>
          </cell>
          <cell r="U6">
            <v>36.109299999999998</v>
          </cell>
          <cell r="V6">
            <v>21.244710000000001</v>
          </cell>
          <cell r="W6">
            <v>13.71308</v>
          </cell>
          <cell r="X6">
            <v>36.707439999999998</v>
          </cell>
          <cell r="Y6">
            <v>11.69661</v>
          </cell>
          <cell r="Z6">
            <v>23.891010000000001</v>
          </cell>
          <cell r="AA6">
            <v>143.36214999999999</v>
          </cell>
          <cell r="AB6">
            <v>422.72990999999996</v>
          </cell>
          <cell r="AJ6">
            <v>0</v>
          </cell>
        </row>
        <row r="7">
          <cell r="A7">
            <v>5</v>
          </cell>
          <cell r="B7">
            <v>3</v>
          </cell>
          <cell r="C7">
            <v>11.183999999999999</v>
          </cell>
          <cell r="D7">
            <v>7.2080000000000002</v>
          </cell>
          <cell r="E7">
            <v>3.992</v>
          </cell>
          <cell r="F7">
            <v>10.561999999999999</v>
          </cell>
          <cell r="G7">
            <v>3.7589999999999999</v>
          </cell>
          <cell r="H7">
            <v>7.8179999999999996</v>
          </cell>
          <cell r="I7">
            <v>44.522999999999996</v>
          </cell>
          <cell r="J7">
            <v>216.07</v>
          </cell>
          <cell r="R7">
            <v>0</v>
          </cell>
          <cell r="S7">
            <v>0</v>
          </cell>
          <cell r="U7">
            <v>34.7468</v>
          </cell>
          <cell r="V7">
            <v>20.203040000000001</v>
          </cell>
          <cell r="W7">
            <v>12.77976</v>
          </cell>
          <cell r="X7">
            <v>33.218119999999999</v>
          </cell>
          <cell r="Y7">
            <v>11.161530000000001</v>
          </cell>
          <cell r="Z7">
            <v>22.626300000000001</v>
          </cell>
          <cell r="AA7">
            <v>134.73554999999999</v>
          </cell>
          <cell r="AB7">
            <v>557.46545999999989</v>
          </cell>
          <cell r="AJ7">
            <v>0</v>
          </cell>
        </row>
        <row r="8">
          <cell r="A8">
            <v>6</v>
          </cell>
          <cell r="B8">
            <v>10</v>
          </cell>
          <cell r="C8">
            <v>11.23</v>
          </cell>
          <cell r="D8">
            <v>7.1989999999999998</v>
          </cell>
          <cell r="E8">
            <v>4.3010000000000002</v>
          </cell>
          <cell r="F8">
            <v>10.840999999999999</v>
          </cell>
          <cell r="G8">
            <v>3.899</v>
          </cell>
          <cell r="H8">
            <v>7.476</v>
          </cell>
          <cell r="I8">
            <v>44.946000000000005</v>
          </cell>
          <cell r="J8">
            <v>261.01600000000002</v>
          </cell>
          <cell r="R8">
            <v>0</v>
          </cell>
          <cell r="S8">
            <v>0</v>
          </cell>
          <cell r="U8">
            <v>35.168700000000001</v>
          </cell>
          <cell r="V8">
            <v>20.498149999999999</v>
          </cell>
          <cell r="W8">
            <v>13.883330000000001</v>
          </cell>
          <cell r="X8">
            <v>34.055599999999998</v>
          </cell>
          <cell r="Y8">
            <v>12.347300000000001</v>
          </cell>
          <cell r="Z8">
            <v>22.110510000000001</v>
          </cell>
          <cell r="AA8">
            <v>138.06359</v>
          </cell>
          <cell r="AB8">
            <v>695.52904999999987</v>
          </cell>
          <cell r="AJ8">
            <v>0</v>
          </cell>
        </row>
        <row r="9">
          <cell r="A9">
            <v>7</v>
          </cell>
          <cell r="B9">
            <v>17</v>
          </cell>
          <cell r="C9">
            <v>10.382</v>
          </cell>
          <cell r="D9">
            <v>6.758</v>
          </cell>
          <cell r="E9">
            <v>3.8929999999999998</v>
          </cell>
          <cell r="F9">
            <v>10.282999999999999</v>
          </cell>
          <cell r="G9">
            <v>3.5129999999999999</v>
          </cell>
          <cell r="H9">
            <v>6.8220000000000001</v>
          </cell>
          <cell r="I9">
            <v>41.651000000000003</v>
          </cell>
          <cell r="J9">
            <v>302.66700000000003</v>
          </cell>
          <cell r="R9">
            <v>0</v>
          </cell>
          <cell r="S9">
            <v>0</v>
          </cell>
          <cell r="U9">
            <v>31.977</v>
          </cell>
          <cell r="V9">
            <v>18.58661</v>
          </cell>
          <cell r="W9">
            <v>12.346</v>
          </cell>
          <cell r="X9">
            <v>31.892119999999998</v>
          </cell>
          <cell r="Y9">
            <v>10.61899</v>
          </cell>
          <cell r="Z9">
            <v>19.972829999999998</v>
          </cell>
          <cell r="AA9">
            <v>125.39354999999999</v>
          </cell>
          <cell r="AB9">
            <v>820.92259999999987</v>
          </cell>
          <cell r="AJ9">
            <v>0</v>
          </cell>
        </row>
        <row r="10">
          <cell r="A10">
            <v>8</v>
          </cell>
          <cell r="B10">
            <v>24</v>
          </cell>
          <cell r="C10">
            <v>9.9190000000000005</v>
          </cell>
          <cell r="D10">
            <v>6.6349999999999998</v>
          </cell>
          <cell r="E10">
            <v>4.0410000000000004</v>
          </cell>
          <cell r="F10">
            <v>10.013</v>
          </cell>
          <cell r="G10">
            <v>3.4460000000000002</v>
          </cell>
          <cell r="H10">
            <v>7.0389999999999997</v>
          </cell>
          <cell r="I10">
            <v>41.093000000000004</v>
          </cell>
          <cell r="J10">
            <v>343.76000000000005</v>
          </cell>
          <cell r="R10">
            <v>0</v>
          </cell>
          <cell r="S10">
            <v>0</v>
          </cell>
          <cell r="U10">
            <v>30.74</v>
          </cell>
          <cell r="V10">
            <v>18.795470000000002</v>
          </cell>
          <cell r="W10">
            <v>12.76449</v>
          </cell>
          <cell r="X10">
            <v>31.254090000000001</v>
          </cell>
          <cell r="Y10">
            <v>10.75676</v>
          </cell>
          <cell r="Z10">
            <v>20.686959999999999</v>
          </cell>
          <cell r="AA10">
            <v>124.99777</v>
          </cell>
          <cell r="AB10">
            <v>945.92036999999982</v>
          </cell>
          <cell r="AJ10">
            <v>0</v>
          </cell>
        </row>
        <row r="11">
          <cell r="A11">
            <v>9</v>
          </cell>
          <cell r="B11">
            <v>3</v>
          </cell>
          <cell r="C11">
            <v>10.143000000000001</v>
          </cell>
          <cell r="D11">
            <v>6.5819999999999999</v>
          </cell>
          <cell r="E11">
            <v>3.8319999999999999</v>
          </cell>
          <cell r="F11">
            <v>9.8149999999999995</v>
          </cell>
          <cell r="G11">
            <v>3.3849999999999998</v>
          </cell>
          <cell r="H11">
            <v>6.68</v>
          </cell>
          <cell r="I11">
            <v>40.436999999999998</v>
          </cell>
          <cell r="J11">
            <v>384.19700000000006</v>
          </cell>
          <cell r="R11">
            <v>0</v>
          </cell>
          <cell r="S11">
            <v>0</v>
          </cell>
          <cell r="U11">
            <v>31.827999999999999</v>
          </cell>
          <cell r="V11">
            <v>18.077960000000001</v>
          </cell>
          <cell r="W11">
            <v>12.34294</v>
          </cell>
          <cell r="X11">
            <v>30.461500000000001</v>
          </cell>
          <cell r="Y11">
            <v>10.432779999999999</v>
          </cell>
          <cell r="Z11">
            <v>19.598890000000001</v>
          </cell>
          <cell r="AA11">
            <v>122.74206999999998</v>
          </cell>
          <cell r="AB11">
            <v>1068.6624399999998</v>
          </cell>
          <cell r="AJ11">
            <v>0</v>
          </cell>
        </row>
        <row r="12">
          <cell r="A12">
            <v>10</v>
          </cell>
          <cell r="B12">
            <v>10</v>
          </cell>
          <cell r="C12">
            <v>10.273999999999999</v>
          </cell>
          <cell r="D12">
            <v>6.766</v>
          </cell>
          <cell r="E12">
            <v>4.2110000000000003</v>
          </cell>
          <cell r="F12">
            <v>10.266</v>
          </cell>
          <cell r="G12">
            <v>3.64</v>
          </cell>
          <cell r="H12">
            <v>7.1879999999999997</v>
          </cell>
          <cell r="I12">
            <v>42.344999999999999</v>
          </cell>
          <cell r="J12">
            <v>426.54200000000003</v>
          </cell>
          <cell r="R12">
            <v>0</v>
          </cell>
          <cell r="S12">
            <v>0</v>
          </cell>
          <cell r="U12">
            <v>31.873999999999999</v>
          </cell>
          <cell r="V12">
            <v>18.488119999999999</v>
          </cell>
          <cell r="W12">
            <v>13.507849999999999</v>
          </cell>
          <cell r="X12">
            <v>32.009500000000003</v>
          </cell>
          <cell r="Y12">
            <v>11.78655</v>
          </cell>
          <cell r="Z12">
            <v>21.319369999999999</v>
          </cell>
          <cell r="AA12">
            <v>128.98539</v>
          </cell>
          <cell r="AB12">
            <v>1197.6478299999999</v>
          </cell>
          <cell r="AJ12">
            <v>0</v>
          </cell>
        </row>
        <row r="13">
          <cell r="A13">
            <v>11</v>
          </cell>
          <cell r="B13">
            <v>17</v>
          </cell>
          <cell r="C13">
            <v>10.606</v>
          </cell>
          <cell r="D13">
            <v>6.6740000000000004</v>
          </cell>
          <cell r="E13">
            <v>4.2389999999999999</v>
          </cell>
          <cell r="F13">
            <v>10.285</v>
          </cell>
          <cell r="G13">
            <v>3.4929999999999999</v>
          </cell>
          <cell r="H13">
            <v>7.1589999999999998</v>
          </cell>
          <cell r="I13">
            <v>42.456000000000003</v>
          </cell>
          <cell r="J13">
            <v>468.99800000000005</v>
          </cell>
          <cell r="R13">
            <v>0</v>
          </cell>
          <cell r="S13">
            <v>0</v>
          </cell>
          <cell r="U13">
            <v>32.313000000000002</v>
          </cell>
          <cell r="V13">
            <v>18.577439999999999</v>
          </cell>
          <cell r="W13">
            <v>13.06925</v>
          </cell>
          <cell r="X13">
            <v>31.947179999999999</v>
          </cell>
          <cell r="Y13">
            <v>10.848710000000001</v>
          </cell>
          <cell r="Z13">
            <v>21.066240000000001</v>
          </cell>
          <cell r="AA13">
            <v>127.82182</v>
          </cell>
          <cell r="AB13">
            <v>1325.46965</v>
          </cell>
          <cell r="AJ13">
            <v>0</v>
          </cell>
        </row>
        <row r="14">
          <cell r="A14">
            <v>12</v>
          </cell>
          <cell r="B14">
            <v>24</v>
          </cell>
          <cell r="C14">
            <v>10.632</v>
          </cell>
          <cell r="D14">
            <v>6.62</v>
          </cell>
          <cell r="E14">
            <v>4.1059999999999999</v>
          </cell>
          <cell r="F14">
            <v>10.326000000000001</v>
          </cell>
          <cell r="G14">
            <v>3.589</v>
          </cell>
          <cell r="H14">
            <v>7.35</v>
          </cell>
          <cell r="I14">
            <v>42.622999999999998</v>
          </cell>
          <cell r="J14">
            <v>511.62100000000004</v>
          </cell>
          <cell r="R14">
            <v>0</v>
          </cell>
          <cell r="S14">
            <v>0</v>
          </cell>
          <cell r="U14">
            <v>33.100999999999999</v>
          </cell>
          <cell r="V14">
            <v>18.325469999999999</v>
          </cell>
          <cell r="W14">
            <v>13.0022</v>
          </cell>
          <cell r="X14">
            <v>32.0428</v>
          </cell>
          <cell r="Y14">
            <v>10.93125</v>
          </cell>
          <cell r="Z14">
            <v>21.954419999999999</v>
          </cell>
          <cell r="AA14">
            <v>129.35714000000002</v>
          </cell>
          <cell r="AB14">
            <v>1454.8267900000001</v>
          </cell>
          <cell r="AJ14">
            <v>0</v>
          </cell>
        </row>
        <row r="15">
          <cell r="A15">
            <v>13</v>
          </cell>
          <cell r="B15">
            <v>31</v>
          </cell>
          <cell r="C15">
            <v>12.042999999999999</v>
          </cell>
          <cell r="D15">
            <v>7.149</v>
          </cell>
          <cell r="E15">
            <v>4.5890000000000004</v>
          </cell>
          <cell r="F15">
            <v>11.089</v>
          </cell>
          <cell r="G15">
            <v>3.8010000000000002</v>
          </cell>
          <cell r="H15">
            <v>7.4550000000000001</v>
          </cell>
          <cell r="I15">
            <v>46.125999999999998</v>
          </cell>
          <cell r="J15">
            <v>557.74700000000007</v>
          </cell>
          <cell r="R15">
            <v>0</v>
          </cell>
          <cell r="S15">
            <v>0</v>
          </cell>
          <cell r="U15">
            <v>35.558</v>
          </cell>
          <cell r="V15">
            <v>18.717549999999999</v>
          </cell>
          <cell r="W15">
            <v>13.35924</v>
          </cell>
          <cell r="X15">
            <v>33.152299999999997</v>
          </cell>
          <cell r="Y15">
            <v>11.535259999999999</v>
          </cell>
          <cell r="Z15">
            <v>20.714459999999999</v>
          </cell>
          <cell r="AA15">
            <v>133.03680999999997</v>
          </cell>
          <cell r="AB15">
            <v>1587.8636000000001</v>
          </cell>
          <cell r="AJ15">
            <v>0</v>
          </cell>
        </row>
        <row r="16">
          <cell r="A16">
            <v>14</v>
          </cell>
          <cell r="B16">
            <v>7</v>
          </cell>
          <cell r="C16">
            <v>10.135</v>
          </cell>
          <cell r="D16">
            <v>6.4160000000000004</v>
          </cell>
          <cell r="E16">
            <v>3.94</v>
          </cell>
          <cell r="F16">
            <v>10.19</v>
          </cell>
          <cell r="G16">
            <v>3.8820000000000001</v>
          </cell>
          <cell r="H16">
            <v>6.8630000000000004</v>
          </cell>
          <cell r="I16">
            <v>41.426000000000002</v>
          </cell>
          <cell r="J16">
            <v>599.17300000000012</v>
          </cell>
          <cell r="R16">
            <v>0</v>
          </cell>
          <cell r="S16">
            <v>0</v>
          </cell>
          <cell r="U16">
            <v>31.686</v>
          </cell>
          <cell r="V16">
            <v>18.060390000000002</v>
          </cell>
          <cell r="W16">
            <v>12.720319999999999</v>
          </cell>
          <cell r="X16">
            <v>32.156550000000003</v>
          </cell>
          <cell r="Y16">
            <v>12.133599999999999</v>
          </cell>
          <cell r="Z16">
            <v>20.757629999999999</v>
          </cell>
          <cell r="AA16">
            <v>127.51449000000002</v>
          </cell>
          <cell r="AB16">
            <v>1715.3780900000002</v>
          </cell>
          <cell r="AJ16">
            <v>0</v>
          </cell>
        </row>
        <row r="17">
          <cell r="A17">
            <v>15</v>
          </cell>
          <cell r="B17">
            <v>14</v>
          </cell>
          <cell r="C17">
            <v>10.134</v>
          </cell>
          <cell r="D17">
            <v>6.3730000000000002</v>
          </cell>
          <cell r="E17">
            <v>3.94</v>
          </cell>
          <cell r="F17">
            <v>9.7829999999999995</v>
          </cell>
          <cell r="G17">
            <v>3.798</v>
          </cell>
          <cell r="H17">
            <v>6.6890000000000001</v>
          </cell>
          <cell r="I17">
            <v>40.717000000000006</v>
          </cell>
          <cell r="J17">
            <v>639.8900000000001</v>
          </cell>
          <cell r="R17">
            <v>0</v>
          </cell>
          <cell r="S17">
            <v>0</v>
          </cell>
          <cell r="U17">
            <v>31.059000000000001</v>
          </cell>
          <cell r="V17">
            <v>17.115069999999999</v>
          </cell>
          <cell r="W17">
            <v>12.521610000000001</v>
          </cell>
          <cell r="X17">
            <v>30.618600000000001</v>
          </cell>
          <cell r="Y17">
            <v>12.384119999999999</v>
          </cell>
          <cell r="Z17">
            <v>19.474630000000001</v>
          </cell>
          <cell r="AA17">
            <v>123.17303</v>
          </cell>
          <cell r="AB17">
            <v>1838.5511200000001</v>
          </cell>
          <cell r="AJ17">
            <v>0</v>
          </cell>
        </row>
        <row r="18">
          <cell r="A18">
            <v>16</v>
          </cell>
          <cell r="B18">
            <v>21</v>
          </cell>
          <cell r="C18">
            <v>9.9570000000000007</v>
          </cell>
          <cell r="D18">
            <v>6.22</v>
          </cell>
          <cell r="E18">
            <v>3.8719999999999999</v>
          </cell>
          <cell r="F18">
            <v>9.6460000000000008</v>
          </cell>
          <cell r="G18">
            <v>3.5939999999999999</v>
          </cell>
          <cell r="H18">
            <v>6.8419999999999996</v>
          </cell>
          <cell r="I18">
            <v>40.131</v>
          </cell>
          <cell r="J18">
            <v>680.02100000000007</v>
          </cell>
          <cell r="R18">
            <v>0</v>
          </cell>
          <cell r="S18">
            <v>0</v>
          </cell>
          <cell r="U18">
            <v>30.427</v>
          </cell>
          <cell r="V18">
            <v>16.747209999999999</v>
          </cell>
          <cell r="W18">
            <v>12.235910000000001</v>
          </cell>
          <cell r="X18">
            <v>29.744700000000002</v>
          </cell>
          <cell r="Y18">
            <v>11.60585</v>
          </cell>
          <cell r="Z18">
            <v>20.121089999999999</v>
          </cell>
          <cell r="AA18">
            <v>120.88176</v>
          </cell>
          <cell r="AB18">
            <v>1959.4328800000001</v>
          </cell>
          <cell r="AJ18">
            <v>0</v>
          </cell>
        </row>
        <row r="19">
          <cell r="A19">
            <v>17</v>
          </cell>
          <cell r="B19">
            <v>28</v>
          </cell>
          <cell r="C19">
            <v>9.9220000000000006</v>
          </cell>
          <cell r="D19">
            <v>6.1050000000000004</v>
          </cell>
          <cell r="E19">
            <v>3.9020000000000001</v>
          </cell>
          <cell r="F19">
            <v>9.3320000000000007</v>
          </cell>
          <cell r="G19">
            <v>3.415</v>
          </cell>
          <cell r="H19">
            <v>6.8319999999999999</v>
          </cell>
          <cell r="I19">
            <v>39.508000000000003</v>
          </cell>
          <cell r="J19">
            <v>719.52900000000011</v>
          </cell>
          <cell r="R19">
            <v>0</v>
          </cell>
          <cell r="S19">
            <v>0</v>
          </cell>
          <cell r="U19">
            <v>31.129000000000001</v>
          </cell>
          <cell r="V19">
            <v>16.549340000000001</v>
          </cell>
          <cell r="W19">
            <v>12.157450000000001</v>
          </cell>
          <cell r="X19">
            <v>29.274999999999999</v>
          </cell>
          <cell r="Y19">
            <v>10.717639999999999</v>
          </cell>
          <cell r="Z19">
            <v>20.052420000000001</v>
          </cell>
          <cell r="AA19">
            <v>119.88085000000001</v>
          </cell>
          <cell r="AB19">
            <v>2079.3137299999999</v>
          </cell>
          <cell r="AJ19">
            <v>0</v>
          </cell>
        </row>
        <row r="20">
          <cell r="A20">
            <v>18</v>
          </cell>
          <cell r="B20">
            <v>5</v>
          </cell>
          <cell r="C20">
            <v>12.678000000000001</v>
          </cell>
          <cell r="D20">
            <v>7.8239999999999998</v>
          </cell>
          <cell r="E20">
            <v>6.266</v>
          </cell>
          <cell r="F20">
            <v>11.994999999999999</v>
          </cell>
          <cell r="G20">
            <v>4.8390000000000004</v>
          </cell>
          <cell r="H20">
            <v>8.6869999999999994</v>
          </cell>
          <cell r="I20">
            <v>52.288999999999994</v>
          </cell>
          <cell r="J20">
            <v>771.8180000000001</v>
          </cell>
          <cell r="R20">
            <v>0</v>
          </cell>
          <cell r="S20">
            <v>0</v>
          </cell>
          <cell r="U20">
            <v>40.008000000000003</v>
          </cell>
          <cell r="V20">
            <v>21.745429999999999</v>
          </cell>
          <cell r="W20">
            <v>19.40278</v>
          </cell>
          <cell r="X20">
            <v>38.256999999999998</v>
          </cell>
          <cell r="Y20">
            <v>15.318479999999999</v>
          </cell>
          <cell r="Z20">
            <v>25.59599</v>
          </cell>
          <cell r="AA20">
            <v>160.32767999999999</v>
          </cell>
          <cell r="AB20">
            <v>2239.6414099999997</v>
          </cell>
          <cell r="AJ20">
            <v>0</v>
          </cell>
        </row>
        <row r="21">
          <cell r="A21">
            <v>19</v>
          </cell>
          <cell r="B21">
            <v>12</v>
          </cell>
          <cell r="C21">
            <v>18.539000000000001</v>
          </cell>
          <cell r="D21">
            <v>13.425000000000001</v>
          </cell>
          <cell r="E21">
            <v>7.3470000000000004</v>
          </cell>
          <cell r="F21">
            <v>17.628</v>
          </cell>
          <cell r="G21">
            <v>7.7519999999999998</v>
          </cell>
          <cell r="H21">
            <v>13.3</v>
          </cell>
          <cell r="I21">
            <v>77.991</v>
          </cell>
          <cell r="J21">
            <v>849.80900000000008</v>
          </cell>
          <cell r="R21">
            <v>0</v>
          </cell>
          <cell r="S21">
            <v>0</v>
          </cell>
          <cell r="U21">
            <v>60.298000000000002</v>
          </cell>
          <cell r="V21">
            <v>38.652329999999999</v>
          </cell>
          <cell r="W21">
            <v>23.775729999999999</v>
          </cell>
          <cell r="X21">
            <v>56.953600000000002</v>
          </cell>
          <cell r="Y21">
            <v>25.284960000000002</v>
          </cell>
          <cell r="Z21">
            <v>40.226660000000003</v>
          </cell>
          <cell r="AA21">
            <v>245.19128000000003</v>
          </cell>
          <cell r="AB21">
            <v>2484.8326899999997</v>
          </cell>
          <cell r="AJ21">
            <v>0</v>
          </cell>
        </row>
        <row r="22">
          <cell r="A22">
            <v>20</v>
          </cell>
          <cell r="B22">
            <v>19</v>
          </cell>
          <cell r="C22">
            <v>10.46</v>
          </cell>
          <cell r="D22">
            <v>6.97</v>
          </cell>
          <cell r="E22">
            <v>4.1379999999999999</v>
          </cell>
          <cell r="F22">
            <v>9.7170000000000005</v>
          </cell>
          <cell r="G22">
            <v>4.33</v>
          </cell>
          <cell r="H22">
            <v>7.7679999999999998</v>
          </cell>
          <cell r="I22">
            <v>43.382999999999996</v>
          </cell>
          <cell r="J22">
            <v>893.19200000000012</v>
          </cell>
          <cell r="R22">
            <v>0</v>
          </cell>
          <cell r="S22">
            <v>0</v>
          </cell>
          <cell r="U22">
            <v>33.697000000000003</v>
          </cell>
          <cell r="V22">
            <v>19.525680000000001</v>
          </cell>
          <cell r="W22">
            <v>12.96359</v>
          </cell>
          <cell r="X22">
            <v>31.206900000000001</v>
          </cell>
          <cell r="Y22">
            <v>13.992369999999999</v>
          </cell>
          <cell r="Z22">
            <v>22.957630000000002</v>
          </cell>
          <cell r="AA22">
            <v>134.34317000000001</v>
          </cell>
          <cell r="AB22">
            <v>2619.1758599999998</v>
          </cell>
          <cell r="AJ22">
            <v>0</v>
          </cell>
        </row>
        <row r="23">
          <cell r="A23">
            <v>21</v>
          </cell>
          <cell r="B23">
            <v>26</v>
          </cell>
          <cell r="C23">
            <v>9.7970000000000006</v>
          </cell>
          <cell r="D23">
            <v>6.0759999999999996</v>
          </cell>
          <cell r="E23">
            <v>3.5390000000000001</v>
          </cell>
          <cell r="F23">
            <v>9.0190000000000001</v>
          </cell>
          <cell r="G23">
            <v>3.6709999999999998</v>
          </cell>
          <cell r="H23">
            <v>6.6210000000000004</v>
          </cell>
          <cell r="I23">
            <v>38.723000000000006</v>
          </cell>
          <cell r="J23">
            <v>931.91500000000008</v>
          </cell>
          <cell r="R23">
            <v>0</v>
          </cell>
          <cell r="S23">
            <v>0</v>
          </cell>
          <cell r="U23">
            <v>29.425681999999998</v>
          </cell>
          <cell r="V23">
            <v>16.198215999999999</v>
          </cell>
          <cell r="W23">
            <v>10.863151</v>
          </cell>
          <cell r="X23">
            <v>27.225709999999999</v>
          </cell>
          <cell r="Y23">
            <v>11.217639</v>
          </cell>
          <cell r="Z23">
            <v>18.540402</v>
          </cell>
          <cell r="AA23">
            <v>113.47080000000001</v>
          </cell>
          <cell r="AB23">
            <v>2732.6466599999999</v>
          </cell>
          <cell r="AJ23">
            <v>0</v>
          </cell>
        </row>
        <row r="24">
          <cell r="A24">
            <v>22</v>
          </cell>
          <cell r="B24">
            <v>2</v>
          </cell>
          <cell r="C24">
            <v>10.246</v>
          </cell>
          <cell r="D24">
            <v>6.2149999999999999</v>
          </cell>
          <cell r="E24">
            <v>3.7149999999999999</v>
          </cell>
          <cell r="F24">
            <v>9.3149999999999995</v>
          </cell>
          <cell r="G24">
            <v>4.0990000000000002</v>
          </cell>
          <cell r="H24">
            <v>6.7009999999999996</v>
          </cell>
          <cell r="I24">
            <v>40.291000000000004</v>
          </cell>
          <cell r="J24">
            <v>972.20600000000013</v>
          </cell>
          <cell r="R24">
            <v>0</v>
          </cell>
          <cell r="S24">
            <v>0</v>
          </cell>
          <cell r="U24">
            <v>29.99042</v>
          </cell>
          <cell r="V24">
            <v>15.60848</v>
          </cell>
          <cell r="W24">
            <v>10.9063</v>
          </cell>
          <cell r="X24">
            <v>27.029450000000001</v>
          </cell>
          <cell r="Y24">
            <v>12.607290000000001</v>
          </cell>
          <cell r="Z24">
            <v>18.46191</v>
          </cell>
          <cell r="AA24">
            <v>114.60385000000001</v>
          </cell>
          <cell r="AB24">
            <v>2847.2505099999998</v>
          </cell>
          <cell r="AJ24">
            <v>0</v>
          </cell>
        </row>
        <row r="25">
          <cell r="A25">
            <v>23</v>
          </cell>
          <cell r="B25">
            <v>9</v>
          </cell>
          <cell r="C25">
            <v>9.6910000000000007</v>
          </cell>
          <cell r="D25">
            <v>5.9219999999999997</v>
          </cell>
          <cell r="E25">
            <v>3.73</v>
          </cell>
          <cell r="F25">
            <v>9.173</v>
          </cell>
          <cell r="G25">
            <v>4.3140000000000001</v>
          </cell>
          <cell r="H25">
            <v>6.3479999999999999</v>
          </cell>
          <cell r="I25">
            <v>39.177999999999997</v>
          </cell>
          <cell r="J25">
            <v>1011.3840000000001</v>
          </cell>
          <cell r="R25">
            <v>0</v>
          </cell>
          <cell r="S25">
            <v>0</v>
          </cell>
          <cell r="U25">
            <v>28.714585</v>
          </cell>
          <cell r="V25">
            <v>15.683149999999999</v>
          </cell>
          <cell r="W25">
            <v>11.427096000000001</v>
          </cell>
          <cell r="X25">
            <v>27.309985000000001</v>
          </cell>
          <cell r="Y25">
            <v>13.134304</v>
          </cell>
          <cell r="Z25">
            <v>17.631371000000001</v>
          </cell>
          <cell r="AA25">
            <v>113.900491</v>
          </cell>
          <cell r="AB25">
            <v>2961.1510009999997</v>
          </cell>
          <cell r="AJ25">
            <v>0</v>
          </cell>
        </row>
        <row r="26">
          <cell r="A26">
            <v>24</v>
          </cell>
          <cell r="B26">
            <v>16</v>
          </cell>
          <cell r="I26">
            <v>0</v>
          </cell>
          <cell r="J26">
            <v>1011.3840000000001</v>
          </cell>
          <cell r="R26">
            <v>0</v>
          </cell>
          <cell r="S26">
            <v>0</v>
          </cell>
          <cell r="AA26">
            <v>0</v>
          </cell>
          <cell r="AB26">
            <v>2961.1510009999997</v>
          </cell>
          <cell r="AJ26">
            <v>0</v>
          </cell>
        </row>
        <row r="27">
          <cell r="A27">
            <v>25</v>
          </cell>
          <cell r="B27">
            <v>23</v>
          </cell>
          <cell r="I27">
            <v>0</v>
          </cell>
          <cell r="J27">
            <v>1011.3840000000001</v>
          </cell>
          <cell r="R27">
            <v>0</v>
          </cell>
          <cell r="S27">
            <v>0</v>
          </cell>
          <cell r="AA27">
            <v>0</v>
          </cell>
          <cell r="AB27">
            <v>2961.1510009999997</v>
          </cell>
          <cell r="AJ27">
            <v>0</v>
          </cell>
        </row>
        <row r="28">
          <cell r="A28">
            <v>26</v>
          </cell>
          <cell r="B28">
            <v>30</v>
          </cell>
          <cell r="I28">
            <v>0</v>
          </cell>
          <cell r="J28">
            <v>1011.3840000000001</v>
          </cell>
          <cell r="R28">
            <v>0</v>
          </cell>
          <cell r="S28">
            <v>0</v>
          </cell>
          <cell r="AA28">
            <v>0</v>
          </cell>
          <cell r="AB28">
            <v>2961.1510009999997</v>
          </cell>
          <cell r="AJ28">
            <v>0</v>
          </cell>
        </row>
        <row r="29">
          <cell r="A29">
            <v>27</v>
          </cell>
          <cell r="B29">
            <v>7</v>
          </cell>
          <cell r="I29">
            <v>0</v>
          </cell>
          <cell r="J29">
            <v>1011.3840000000001</v>
          </cell>
          <cell r="R29">
            <v>0</v>
          </cell>
          <cell r="S29">
            <v>0</v>
          </cell>
          <cell r="AA29">
            <v>0</v>
          </cell>
          <cell r="AB29">
            <v>2961.1510009999997</v>
          </cell>
          <cell r="AJ29">
            <v>0</v>
          </cell>
        </row>
        <row r="30">
          <cell r="A30">
            <v>28</v>
          </cell>
          <cell r="B30">
            <v>14</v>
          </cell>
          <cell r="I30">
            <v>0</v>
          </cell>
          <cell r="J30">
            <v>1011.3840000000001</v>
          </cell>
          <cell r="R30">
            <v>0</v>
          </cell>
          <cell r="S30">
            <v>0</v>
          </cell>
          <cell r="AA30">
            <v>0</v>
          </cell>
          <cell r="AB30">
            <v>2961.1510009999997</v>
          </cell>
          <cell r="AJ30">
            <v>0</v>
          </cell>
        </row>
        <row r="31">
          <cell r="A31">
            <v>29</v>
          </cell>
          <cell r="B31">
            <v>21</v>
          </cell>
          <cell r="I31">
            <v>0</v>
          </cell>
          <cell r="J31">
            <v>1011.3840000000001</v>
          </cell>
          <cell r="R31">
            <v>0</v>
          </cell>
          <cell r="S31">
            <v>0</v>
          </cell>
          <cell r="AA31">
            <v>0</v>
          </cell>
          <cell r="AB31">
            <v>2961.1510009999997</v>
          </cell>
          <cell r="AJ31">
            <v>0</v>
          </cell>
        </row>
        <row r="32">
          <cell r="A32">
            <v>30</v>
          </cell>
          <cell r="B32">
            <v>28</v>
          </cell>
          <cell r="I32">
            <v>0</v>
          </cell>
          <cell r="J32">
            <v>1011.3840000000001</v>
          </cell>
          <cell r="R32">
            <v>0</v>
          </cell>
          <cell r="S32">
            <v>0</v>
          </cell>
          <cell r="AA32">
            <v>0</v>
          </cell>
          <cell r="AB32">
            <v>2961.1510009999997</v>
          </cell>
          <cell r="AJ32">
            <v>0</v>
          </cell>
        </row>
        <row r="33">
          <cell r="A33">
            <v>31</v>
          </cell>
          <cell r="B33">
            <v>4</v>
          </cell>
          <cell r="I33">
            <v>0</v>
          </cell>
          <cell r="J33">
            <v>1011.3840000000001</v>
          </cell>
          <cell r="R33">
            <v>0</v>
          </cell>
          <cell r="S33">
            <v>0</v>
          </cell>
          <cell r="AA33">
            <v>0</v>
          </cell>
          <cell r="AB33">
            <v>2961.1510009999997</v>
          </cell>
          <cell r="AJ33">
            <v>0</v>
          </cell>
        </row>
        <row r="34">
          <cell r="A34">
            <v>32</v>
          </cell>
          <cell r="B34">
            <v>11</v>
          </cell>
          <cell r="I34">
            <v>0</v>
          </cell>
          <cell r="J34">
            <v>1011.3840000000001</v>
          </cell>
          <cell r="R34">
            <v>0</v>
          </cell>
          <cell r="S34">
            <v>0</v>
          </cell>
          <cell r="AA34">
            <v>0</v>
          </cell>
          <cell r="AB34">
            <v>2961.1510009999997</v>
          </cell>
          <cell r="AJ34">
            <v>0</v>
          </cell>
        </row>
        <row r="35">
          <cell r="A35">
            <v>33</v>
          </cell>
          <cell r="B35">
            <v>18</v>
          </cell>
          <cell r="I35">
            <v>0</v>
          </cell>
          <cell r="J35">
            <v>1011.3840000000001</v>
          </cell>
          <cell r="R35">
            <v>0</v>
          </cell>
          <cell r="S35">
            <v>0</v>
          </cell>
          <cell r="AA35">
            <v>0</v>
          </cell>
          <cell r="AB35">
            <v>2961.1510009999997</v>
          </cell>
          <cell r="AJ35">
            <v>0</v>
          </cell>
        </row>
        <row r="36">
          <cell r="A36">
            <v>34</v>
          </cell>
          <cell r="B36">
            <v>25</v>
          </cell>
          <cell r="I36">
            <v>0</v>
          </cell>
          <cell r="J36">
            <v>1011.3840000000001</v>
          </cell>
          <cell r="R36">
            <v>0</v>
          </cell>
          <cell r="S36">
            <v>0</v>
          </cell>
          <cell r="AA36">
            <v>0</v>
          </cell>
          <cell r="AB36">
            <v>2961.1510009999997</v>
          </cell>
          <cell r="AJ36">
            <v>0</v>
          </cell>
        </row>
        <row r="37">
          <cell r="A37">
            <v>35</v>
          </cell>
          <cell r="B37">
            <v>1</v>
          </cell>
          <cell r="I37">
            <v>0</v>
          </cell>
          <cell r="J37">
            <v>1011.3840000000001</v>
          </cell>
          <cell r="R37">
            <v>0</v>
          </cell>
          <cell r="S37">
            <v>0</v>
          </cell>
          <cell r="AA37">
            <v>0</v>
          </cell>
          <cell r="AB37">
            <v>2961.1510009999997</v>
          </cell>
          <cell r="AJ37">
            <v>0</v>
          </cell>
        </row>
        <row r="38">
          <cell r="A38">
            <v>36</v>
          </cell>
          <cell r="B38">
            <v>8</v>
          </cell>
          <cell r="I38">
            <v>0</v>
          </cell>
          <cell r="J38">
            <v>1011.3840000000001</v>
          </cell>
          <cell r="R38">
            <v>0</v>
          </cell>
          <cell r="S38">
            <v>0</v>
          </cell>
          <cell r="AA38">
            <v>0</v>
          </cell>
          <cell r="AB38">
            <v>2961.1510009999997</v>
          </cell>
          <cell r="AJ38">
            <v>0</v>
          </cell>
        </row>
        <row r="39">
          <cell r="A39">
            <v>37</v>
          </cell>
          <cell r="B39">
            <v>15</v>
          </cell>
          <cell r="I39">
            <v>0</v>
          </cell>
          <cell r="J39">
            <v>1011.3840000000001</v>
          </cell>
          <cell r="R39">
            <v>0</v>
          </cell>
          <cell r="S39">
            <v>0</v>
          </cell>
          <cell r="AA39">
            <v>0</v>
          </cell>
          <cell r="AB39">
            <v>2961.1510009999997</v>
          </cell>
          <cell r="AJ39">
            <v>0</v>
          </cell>
        </row>
        <row r="40">
          <cell r="A40">
            <v>38</v>
          </cell>
          <cell r="B40">
            <v>22</v>
          </cell>
          <cell r="I40">
            <v>0</v>
          </cell>
          <cell r="J40">
            <v>1011.3840000000001</v>
          </cell>
          <cell r="R40">
            <v>0</v>
          </cell>
          <cell r="S40">
            <v>0</v>
          </cell>
          <cell r="AA40">
            <v>0</v>
          </cell>
          <cell r="AB40">
            <v>2961.1510009999997</v>
          </cell>
          <cell r="AJ40">
            <v>0</v>
          </cell>
        </row>
        <row r="41">
          <cell r="A41">
            <v>39</v>
          </cell>
          <cell r="B41">
            <v>29</v>
          </cell>
          <cell r="I41">
            <v>0</v>
          </cell>
          <cell r="J41">
            <v>1011.3840000000001</v>
          </cell>
          <cell r="R41">
            <v>0</v>
          </cell>
          <cell r="S41">
            <v>0</v>
          </cell>
          <cell r="AA41">
            <v>0</v>
          </cell>
          <cell r="AB41">
            <v>2961.1510009999997</v>
          </cell>
          <cell r="AJ41">
            <v>0</v>
          </cell>
        </row>
        <row r="42">
          <cell r="A42">
            <v>40</v>
          </cell>
          <cell r="B42">
            <v>6</v>
          </cell>
          <cell r="I42">
            <v>0</v>
          </cell>
          <cell r="J42">
            <v>1011.3840000000001</v>
          </cell>
          <cell r="R42">
            <v>0</v>
          </cell>
          <cell r="S42">
            <v>0</v>
          </cell>
          <cell r="AA42">
            <v>0</v>
          </cell>
          <cell r="AB42">
            <v>2961.1510009999997</v>
          </cell>
          <cell r="AJ42">
            <v>0</v>
          </cell>
        </row>
        <row r="43">
          <cell r="A43">
            <v>41</v>
          </cell>
          <cell r="B43">
            <v>13</v>
          </cell>
          <cell r="I43">
            <v>0</v>
          </cell>
          <cell r="J43">
            <v>1011.3840000000001</v>
          </cell>
          <cell r="R43">
            <v>0</v>
          </cell>
          <cell r="S43">
            <v>0</v>
          </cell>
          <cell r="AA43">
            <v>0</v>
          </cell>
          <cell r="AB43">
            <v>2961.1510009999997</v>
          </cell>
          <cell r="AJ43">
            <v>0</v>
          </cell>
        </row>
        <row r="44">
          <cell r="A44">
            <v>42</v>
          </cell>
          <cell r="B44">
            <v>20</v>
          </cell>
          <cell r="I44">
            <v>0</v>
          </cell>
          <cell r="J44">
            <v>1011.3840000000001</v>
          </cell>
          <cell r="R44">
            <v>0</v>
          </cell>
          <cell r="S44">
            <v>0</v>
          </cell>
          <cell r="AA44">
            <v>0</v>
          </cell>
          <cell r="AB44">
            <v>2961.1510009999997</v>
          </cell>
          <cell r="AJ44">
            <v>0</v>
          </cell>
        </row>
        <row r="45">
          <cell r="A45">
            <v>43</v>
          </cell>
          <cell r="B45">
            <v>27</v>
          </cell>
          <cell r="I45">
            <v>0</v>
          </cell>
          <cell r="J45">
            <v>1011.3840000000001</v>
          </cell>
          <cell r="R45">
            <v>0</v>
          </cell>
          <cell r="S45">
            <v>0</v>
          </cell>
          <cell r="AA45">
            <v>0</v>
          </cell>
          <cell r="AB45">
            <v>2961.1510009999997</v>
          </cell>
          <cell r="AJ45">
            <v>0</v>
          </cell>
        </row>
        <row r="46">
          <cell r="A46">
            <v>44</v>
          </cell>
          <cell r="B46">
            <v>3</v>
          </cell>
          <cell r="I46">
            <v>0</v>
          </cell>
          <cell r="J46">
            <v>1011.3840000000001</v>
          </cell>
          <cell r="R46">
            <v>0</v>
          </cell>
          <cell r="S46">
            <v>0</v>
          </cell>
          <cell r="AA46">
            <v>0</v>
          </cell>
          <cell r="AB46">
            <v>2961.1510009999997</v>
          </cell>
          <cell r="AJ46">
            <v>0</v>
          </cell>
        </row>
        <row r="47">
          <cell r="A47">
            <v>45</v>
          </cell>
          <cell r="B47">
            <v>10</v>
          </cell>
          <cell r="I47">
            <v>0</v>
          </cell>
          <cell r="J47">
            <v>1011.3840000000001</v>
          </cell>
          <cell r="R47">
            <v>0</v>
          </cell>
          <cell r="S47">
            <v>0</v>
          </cell>
          <cell r="AA47">
            <v>0</v>
          </cell>
          <cell r="AB47">
            <v>2961.1510009999997</v>
          </cell>
          <cell r="AJ47">
            <v>0</v>
          </cell>
        </row>
        <row r="48">
          <cell r="A48">
            <v>46</v>
          </cell>
          <cell r="B48">
            <v>17</v>
          </cell>
          <cell r="I48">
            <v>0</v>
          </cell>
          <cell r="J48">
            <v>1011.3840000000001</v>
          </cell>
          <cell r="R48">
            <v>0</v>
          </cell>
          <cell r="S48">
            <v>0</v>
          </cell>
          <cell r="AA48">
            <v>0</v>
          </cell>
          <cell r="AB48">
            <v>2961.1510009999997</v>
          </cell>
          <cell r="AJ48">
            <v>0</v>
          </cell>
        </row>
        <row r="49">
          <cell r="A49">
            <v>47</v>
          </cell>
          <cell r="B49">
            <v>24</v>
          </cell>
          <cell r="I49">
            <v>0</v>
          </cell>
          <cell r="J49">
            <v>1011.3840000000001</v>
          </cell>
          <cell r="R49">
            <v>0</v>
          </cell>
          <cell r="S49">
            <v>0</v>
          </cell>
          <cell r="AA49">
            <v>0</v>
          </cell>
          <cell r="AB49">
            <v>2961.1510009999997</v>
          </cell>
          <cell r="AJ49">
            <v>0</v>
          </cell>
        </row>
        <row r="50">
          <cell r="A50">
            <v>48</v>
          </cell>
          <cell r="B50">
            <v>1</v>
          </cell>
          <cell r="I50">
            <v>0</v>
          </cell>
          <cell r="J50">
            <v>1011.3840000000001</v>
          </cell>
          <cell r="R50">
            <v>0</v>
          </cell>
          <cell r="S50">
            <v>0</v>
          </cell>
          <cell r="AA50">
            <v>0</v>
          </cell>
          <cell r="AB50">
            <v>2961.1510009999997</v>
          </cell>
          <cell r="AJ50">
            <v>0</v>
          </cell>
        </row>
        <row r="51">
          <cell r="A51">
            <v>49</v>
          </cell>
          <cell r="B51">
            <v>8</v>
          </cell>
          <cell r="I51">
            <v>0</v>
          </cell>
          <cell r="J51">
            <v>1011.3840000000001</v>
          </cell>
          <cell r="R51">
            <v>0</v>
          </cell>
          <cell r="S51">
            <v>0</v>
          </cell>
          <cell r="AA51">
            <v>0</v>
          </cell>
          <cell r="AB51">
            <v>2961.1510009999997</v>
          </cell>
          <cell r="AJ51">
            <v>0</v>
          </cell>
        </row>
        <row r="52">
          <cell r="A52">
            <v>50</v>
          </cell>
          <cell r="B52">
            <v>15</v>
          </cell>
          <cell r="I52">
            <v>0</v>
          </cell>
          <cell r="J52">
            <v>1011.3840000000001</v>
          </cell>
          <cell r="R52">
            <v>0</v>
          </cell>
          <cell r="S52">
            <v>0</v>
          </cell>
          <cell r="AA52">
            <v>0</v>
          </cell>
          <cell r="AB52">
            <v>2961.1510009999997</v>
          </cell>
          <cell r="AJ52">
            <v>0</v>
          </cell>
        </row>
        <row r="53">
          <cell r="A53">
            <v>51</v>
          </cell>
          <cell r="B53">
            <v>22</v>
          </cell>
          <cell r="I53">
            <v>0</v>
          </cell>
          <cell r="J53">
            <v>1011.3840000000001</v>
          </cell>
          <cell r="R53">
            <v>0</v>
          </cell>
          <cell r="S53">
            <v>0</v>
          </cell>
          <cell r="AA53">
            <v>0</v>
          </cell>
          <cell r="AB53">
            <v>2961.1510009999997</v>
          </cell>
          <cell r="AJ53">
            <v>0</v>
          </cell>
        </row>
        <row r="54">
          <cell r="A54">
            <v>52</v>
          </cell>
          <cell r="B54">
            <v>29</v>
          </cell>
          <cell r="I54">
            <v>0</v>
          </cell>
          <cell r="J54">
            <v>1011.3840000000001</v>
          </cell>
          <cell r="R54">
            <v>0</v>
          </cell>
          <cell r="S54">
            <v>0</v>
          </cell>
          <cell r="AA54">
            <v>0</v>
          </cell>
          <cell r="AB54">
            <v>2961.1510009999997</v>
          </cell>
          <cell r="AJ54">
            <v>0</v>
          </cell>
        </row>
        <row r="55">
          <cell r="A55">
            <v>1</v>
          </cell>
          <cell r="B55">
            <v>5</v>
          </cell>
          <cell r="C55">
            <v>24.873000000000001</v>
          </cell>
          <cell r="D55">
            <v>13.946</v>
          </cell>
          <cell r="E55">
            <v>7.5880000000000001</v>
          </cell>
          <cell r="F55">
            <v>23.824000000000002</v>
          </cell>
          <cell r="G55">
            <v>6.423</v>
          </cell>
          <cell r="H55">
            <v>12.518000000000001</v>
          </cell>
          <cell r="I55">
            <v>89.172000000000011</v>
          </cell>
          <cell r="J55">
            <v>89.172000000000011</v>
          </cell>
          <cell r="R55">
            <v>0</v>
          </cell>
          <cell r="S55">
            <v>0</v>
          </cell>
          <cell r="U55">
            <v>64.688479999999998</v>
          </cell>
          <cell r="V55">
            <v>31.155329999999999</v>
          </cell>
          <cell r="W55">
            <v>17.85783</v>
          </cell>
          <cell r="X55">
            <v>61.155999999999999</v>
          </cell>
          <cell r="Y55">
            <v>16.339510000000001</v>
          </cell>
          <cell r="Z55">
            <v>30.874680000000001</v>
          </cell>
          <cell r="AA55">
            <v>222.07183000000001</v>
          </cell>
          <cell r="AB55">
            <v>222.07183000000001</v>
          </cell>
          <cell r="AJ55">
            <v>0</v>
          </cell>
        </row>
        <row r="56">
          <cell r="A56">
            <v>2</v>
          </cell>
          <cell r="B56">
            <v>12</v>
          </cell>
          <cell r="C56">
            <v>16.122</v>
          </cell>
          <cell r="D56">
            <v>12.170999999999999</v>
          </cell>
          <cell r="E56">
            <v>5.7380000000000004</v>
          </cell>
          <cell r="F56">
            <v>16.071999999999999</v>
          </cell>
          <cell r="G56">
            <v>5.8659999999999997</v>
          </cell>
          <cell r="H56">
            <v>10.898999999999999</v>
          </cell>
          <cell r="I56">
            <v>66.867999999999995</v>
          </cell>
          <cell r="J56">
            <v>156.04000000000002</v>
          </cell>
          <cell r="R56">
            <v>0</v>
          </cell>
          <cell r="S56">
            <v>0</v>
          </cell>
          <cell r="U56">
            <v>42.458680000000001</v>
          </cell>
          <cell r="V56">
            <v>26.315200000000001</v>
          </cell>
          <cell r="W56">
            <v>14.45016</v>
          </cell>
          <cell r="X56">
            <v>42.222200000000001</v>
          </cell>
          <cell r="Y56">
            <v>14.487209999999999</v>
          </cell>
          <cell r="Z56">
            <v>26.21021</v>
          </cell>
          <cell r="AA56">
            <v>166.14365999999998</v>
          </cell>
          <cell r="AB56">
            <v>388.21548999999999</v>
          </cell>
          <cell r="AJ56">
            <v>0</v>
          </cell>
        </row>
        <row r="57">
          <cell r="A57">
            <v>3</v>
          </cell>
          <cell r="B57">
            <v>19</v>
          </cell>
          <cell r="C57">
            <v>14.173</v>
          </cell>
          <cell r="D57">
            <v>11.417999999999999</v>
          </cell>
          <cell r="E57">
            <v>5.867</v>
          </cell>
          <cell r="F57">
            <v>14.218</v>
          </cell>
          <cell r="G57">
            <v>5.9640000000000004</v>
          </cell>
          <cell r="H57">
            <v>10.795999999999999</v>
          </cell>
          <cell r="I57">
            <v>62.436</v>
          </cell>
          <cell r="J57">
            <v>218.47600000000003</v>
          </cell>
          <cell r="R57">
            <v>0</v>
          </cell>
          <cell r="S57">
            <v>0</v>
          </cell>
          <cell r="U57">
            <v>37.901479999999999</v>
          </cell>
          <cell r="V57">
            <v>24.9236</v>
          </cell>
          <cell r="W57">
            <v>15.1639</v>
          </cell>
          <cell r="X57">
            <v>37.166789999999999</v>
          </cell>
          <cell r="Y57">
            <v>14.792009999999999</v>
          </cell>
          <cell r="Z57">
            <v>26.197600000000001</v>
          </cell>
          <cell r="AA57">
            <v>156.14537999999999</v>
          </cell>
          <cell r="AB57">
            <v>544.36086999999998</v>
          </cell>
          <cell r="AJ57">
            <v>0</v>
          </cell>
        </row>
        <row r="58">
          <cell r="A58">
            <v>4</v>
          </cell>
          <cell r="B58">
            <v>26</v>
          </cell>
          <cell r="C58">
            <v>13.122</v>
          </cell>
          <cell r="D58">
            <v>9.9990000000000006</v>
          </cell>
          <cell r="E58">
            <v>5.6459999999999999</v>
          </cell>
          <cell r="F58">
            <v>13.127000000000001</v>
          </cell>
          <cell r="G58">
            <v>5.2789999999999999</v>
          </cell>
          <cell r="H58">
            <v>9.8949999999999996</v>
          </cell>
          <cell r="I58">
            <v>57.067999999999998</v>
          </cell>
          <cell r="J58">
            <v>275.54400000000004</v>
          </cell>
          <cell r="R58">
            <v>0</v>
          </cell>
          <cell r="S58">
            <v>0</v>
          </cell>
          <cell r="U58">
            <v>35.093249999999998</v>
          </cell>
          <cell r="V58">
            <v>21.791229999999999</v>
          </cell>
          <cell r="W58">
            <v>14.20393</v>
          </cell>
          <cell r="X58">
            <v>33.857880000000002</v>
          </cell>
          <cell r="Y58">
            <v>13.0283</v>
          </cell>
          <cell r="Z58">
            <v>23.912109999999998</v>
          </cell>
          <cell r="AA58">
            <v>141.88670000000002</v>
          </cell>
          <cell r="AB58">
            <v>686.24757</v>
          </cell>
          <cell r="AJ58">
            <v>0</v>
          </cell>
        </row>
        <row r="59">
          <cell r="A59">
            <v>5</v>
          </cell>
          <cell r="B59">
            <v>2</v>
          </cell>
          <cell r="C59">
            <v>13.317</v>
          </cell>
          <cell r="D59">
            <v>10.141999999999999</v>
          </cell>
          <cell r="E59">
            <v>5.7670000000000003</v>
          </cell>
          <cell r="F59">
            <v>13.302</v>
          </cell>
          <cell r="G59">
            <v>5.3609999999999998</v>
          </cell>
          <cell r="H59">
            <v>10.334</v>
          </cell>
          <cell r="I59">
            <v>58.222999999999999</v>
          </cell>
          <cell r="J59">
            <v>333.76700000000005</v>
          </cell>
          <cell r="R59">
            <v>0</v>
          </cell>
          <cell r="S59">
            <v>0</v>
          </cell>
          <cell r="U59">
            <v>35.45194</v>
          </cell>
          <cell r="V59">
            <v>22.695530000000002</v>
          </cell>
          <cell r="W59">
            <v>15.14892</v>
          </cell>
          <cell r="X59">
            <v>35.111600000000003</v>
          </cell>
          <cell r="Y59">
            <v>13.397223</v>
          </cell>
          <cell r="Z59">
            <v>24.840599999999998</v>
          </cell>
          <cell r="AA59">
            <v>146.645813</v>
          </cell>
          <cell r="AB59">
            <v>832.89338299999997</v>
          </cell>
          <cell r="AJ59">
            <v>0</v>
          </cell>
        </row>
        <row r="60">
          <cell r="A60">
            <v>6</v>
          </cell>
          <cell r="B60">
            <v>9</v>
          </cell>
          <cell r="C60">
            <v>14.061</v>
          </cell>
          <cell r="D60">
            <v>10.565</v>
          </cell>
          <cell r="E60">
            <v>6.1150000000000002</v>
          </cell>
          <cell r="F60">
            <v>14.33</v>
          </cell>
          <cell r="G60">
            <v>5.5640000000000001</v>
          </cell>
          <cell r="H60">
            <v>11.083</v>
          </cell>
          <cell r="I60">
            <v>61.717999999999996</v>
          </cell>
          <cell r="J60">
            <v>395.48500000000007</v>
          </cell>
          <cell r="R60">
            <v>0</v>
          </cell>
          <cell r="S60">
            <v>0</v>
          </cell>
          <cell r="U60">
            <v>38.77402</v>
          </cell>
          <cell r="V60">
            <v>24.702390000000001</v>
          </cell>
          <cell r="W60">
            <v>16.86938</v>
          </cell>
          <cell r="X60">
            <v>39.221409999999999</v>
          </cell>
          <cell r="Y60">
            <v>14.652559999999999</v>
          </cell>
          <cell r="Z60">
            <v>27.36617</v>
          </cell>
          <cell r="AA60">
            <v>161.58592999999999</v>
          </cell>
          <cell r="AB60">
            <v>994.47931299999993</v>
          </cell>
          <cell r="AJ60">
            <v>0</v>
          </cell>
        </row>
        <row r="61">
          <cell r="A61">
            <v>7</v>
          </cell>
          <cell r="B61">
            <v>16</v>
          </cell>
          <cell r="C61">
            <v>13.231</v>
          </cell>
          <cell r="D61">
            <v>10.404</v>
          </cell>
          <cell r="E61">
            <v>5.98</v>
          </cell>
          <cell r="F61">
            <v>13.537000000000001</v>
          </cell>
          <cell r="G61">
            <v>5.7359999999999998</v>
          </cell>
          <cell r="H61">
            <v>10.996</v>
          </cell>
          <cell r="I61">
            <v>59.884</v>
          </cell>
          <cell r="J61">
            <v>455.36900000000009</v>
          </cell>
          <cell r="R61">
            <v>0</v>
          </cell>
          <cell r="S61">
            <v>0</v>
          </cell>
          <cell r="U61">
            <v>35.97034</v>
          </cell>
          <cell r="V61">
            <v>24.044630000000002</v>
          </cell>
          <cell r="W61">
            <v>16.289899999999999</v>
          </cell>
          <cell r="X61">
            <v>36.18224</v>
          </cell>
          <cell r="Y61">
            <v>15.11772</v>
          </cell>
          <cell r="Z61">
            <v>26.871569999999998</v>
          </cell>
          <cell r="AA61">
            <v>154.47640000000001</v>
          </cell>
          <cell r="AB61">
            <v>1148.9557129999998</v>
          </cell>
          <cell r="AJ61">
            <v>0</v>
          </cell>
        </row>
        <row r="62">
          <cell r="A62">
            <v>8</v>
          </cell>
          <cell r="B62">
            <v>23</v>
          </cell>
          <cell r="C62">
            <v>13.02</v>
          </cell>
          <cell r="D62">
            <v>10.169</v>
          </cell>
          <cell r="E62">
            <v>5.5640000000000001</v>
          </cell>
          <cell r="F62">
            <v>13.000999999999999</v>
          </cell>
          <cell r="G62">
            <v>5.3929999999999998</v>
          </cell>
          <cell r="H62">
            <v>10.391</v>
          </cell>
          <cell r="I62">
            <v>57.537999999999997</v>
          </cell>
          <cell r="J62">
            <v>512.90700000000004</v>
          </cell>
          <cell r="R62">
            <v>0</v>
          </cell>
          <cell r="S62">
            <v>0</v>
          </cell>
          <cell r="U62">
            <v>35.05556</v>
          </cell>
          <cell r="V62">
            <v>23.064160000000001</v>
          </cell>
          <cell r="W62">
            <v>15.14006</v>
          </cell>
          <cell r="X62">
            <v>35.377079999999999</v>
          </cell>
          <cell r="Y62">
            <v>14.317869999999999</v>
          </cell>
          <cell r="Z62">
            <v>25.315770000000001</v>
          </cell>
          <cell r="AA62">
            <v>148.27050000000003</v>
          </cell>
          <cell r="AB62">
            <v>1297.2262129999999</v>
          </cell>
          <cell r="AJ62">
            <v>0</v>
          </cell>
        </row>
        <row r="63">
          <cell r="A63">
            <v>9</v>
          </cell>
          <cell r="B63">
            <v>2</v>
          </cell>
          <cell r="C63">
            <v>13.151</v>
          </cell>
          <cell r="D63">
            <v>9.9550000000000001</v>
          </cell>
          <cell r="E63">
            <v>5.3890000000000002</v>
          </cell>
          <cell r="F63">
            <v>13.074999999999999</v>
          </cell>
          <cell r="G63">
            <v>5.2969999999999997</v>
          </cell>
          <cell r="H63">
            <v>9.82</v>
          </cell>
          <cell r="I63">
            <v>56.686999999999998</v>
          </cell>
          <cell r="J63">
            <v>569.59400000000005</v>
          </cell>
          <cell r="R63">
            <v>0</v>
          </cell>
          <cell r="S63">
            <v>0</v>
          </cell>
          <cell r="U63">
            <v>35.696060000000003</v>
          </cell>
          <cell r="V63">
            <v>23.034040000000001</v>
          </cell>
          <cell r="W63">
            <v>14.34538</v>
          </cell>
          <cell r="X63">
            <v>35.460279999999997</v>
          </cell>
          <cell r="Y63">
            <v>13.71932</v>
          </cell>
          <cell r="Z63">
            <v>24.01605</v>
          </cell>
          <cell r="AA63">
            <v>146.27113</v>
          </cell>
          <cell r="AB63">
            <v>1443.497343</v>
          </cell>
          <cell r="AJ63">
            <v>0</v>
          </cell>
        </row>
        <row r="64">
          <cell r="A64">
            <v>10</v>
          </cell>
          <cell r="B64">
            <v>9</v>
          </cell>
          <cell r="C64">
            <v>12.981</v>
          </cell>
          <cell r="D64">
            <v>9.9849999999999994</v>
          </cell>
          <cell r="E64">
            <v>5.4690000000000003</v>
          </cell>
          <cell r="F64">
            <v>13.144</v>
          </cell>
          <cell r="G64">
            <v>5.4459999999999997</v>
          </cell>
          <cell r="H64">
            <v>10.154</v>
          </cell>
          <cell r="I64">
            <v>57.179000000000002</v>
          </cell>
          <cell r="J64">
            <v>626.77300000000002</v>
          </cell>
          <cell r="R64">
            <v>0</v>
          </cell>
          <cell r="S64">
            <v>0</v>
          </cell>
          <cell r="U64">
            <v>35.885899999999999</v>
          </cell>
          <cell r="V64">
            <v>23.308869999999999</v>
          </cell>
          <cell r="W64">
            <v>14.695029999999999</v>
          </cell>
          <cell r="X64">
            <v>36.250570000000003</v>
          </cell>
          <cell r="Y64">
            <v>14.37881</v>
          </cell>
          <cell r="Z64">
            <v>25.51182</v>
          </cell>
          <cell r="AA64">
            <v>150.03100000000001</v>
          </cell>
          <cell r="AB64">
            <v>1593.5283429999999</v>
          </cell>
          <cell r="AJ64">
            <v>0</v>
          </cell>
        </row>
        <row r="65">
          <cell r="A65">
            <v>11</v>
          </cell>
          <cell r="B65">
            <v>16</v>
          </cell>
          <cell r="C65">
            <v>13.262</v>
          </cell>
          <cell r="D65">
            <v>9.9339999999999993</v>
          </cell>
          <cell r="E65">
            <v>5.5659999999999998</v>
          </cell>
          <cell r="F65">
            <v>13.167999999999999</v>
          </cell>
          <cell r="G65">
            <v>5.2210000000000001</v>
          </cell>
          <cell r="H65">
            <v>10.34</v>
          </cell>
          <cell r="I65">
            <v>57.491</v>
          </cell>
          <cell r="J65">
            <v>684.26400000000001</v>
          </cell>
          <cell r="R65">
            <v>0</v>
          </cell>
          <cell r="S65">
            <v>0</v>
          </cell>
          <cell r="U65">
            <v>36.721550000000001</v>
          </cell>
          <cell r="V65">
            <v>23.383459999999999</v>
          </cell>
          <cell r="W65">
            <v>14.94614</v>
          </cell>
          <cell r="X65">
            <v>36.447949999999999</v>
          </cell>
          <cell r="Y65">
            <v>13.394880000000001</v>
          </cell>
          <cell r="Z65">
            <v>25.720829999999999</v>
          </cell>
          <cell r="AA65">
            <v>150.61481000000001</v>
          </cell>
          <cell r="AB65">
            <v>1744.143153</v>
          </cell>
          <cell r="AJ65">
            <v>0</v>
          </cell>
        </row>
        <row r="66">
          <cell r="A66">
            <v>12</v>
          </cell>
          <cell r="B66">
            <v>23</v>
          </cell>
          <cell r="C66">
            <v>13.599</v>
          </cell>
          <cell r="D66">
            <v>9.8650000000000002</v>
          </cell>
          <cell r="E66">
            <v>5.5229999999999997</v>
          </cell>
          <cell r="F66">
            <v>13.587999999999999</v>
          </cell>
          <cell r="G66">
            <v>5.35</v>
          </cell>
          <cell r="H66">
            <v>10.37</v>
          </cell>
          <cell r="I66">
            <v>58.294999999999995</v>
          </cell>
          <cell r="J66">
            <v>742.55899999999997</v>
          </cell>
          <cell r="R66">
            <v>0</v>
          </cell>
          <cell r="S66">
            <v>0</v>
          </cell>
          <cell r="U66">
            <v>37.712699999999998</v>
          </cell>
          <cell r="V66">
            <v>23.09104</v>
          </cell>
          <cell r="W66">
            <v>14.743130000000001</v>
          </cell>
          <cell r="X66">
            <v>37.204270000000001</v>
          </cell>
          <cell r="Y66">
            <v>13.97916</v>
          </cell>
          <cell r="Z66">
            <v>26.04045</v>
          </cell>
          <cell r="AA66">
            <v>152.77074999999999</v>
          </cell>
          <cell r="AB66">
            <v>1896.9139029999999</v>
          </cell>
          <cell r="AJ66">
            <v>0</v>
          </cell>
        </row>
        <row r="67">
          <cell r="A67">
            <v>13</v>
          </cell>
          <cell r="B67">
            <v>30</v>
          </cell>
          <cell r="C67">
            <v>13.297000000000001</v>
          </cell>
          <cell r="D67">
            <v>10.086</v>
          </cell>
          <cell r="E67">
            <v>5.3390000000000004</v>
          </cell>
          <cell r="F67">
            <v>13.492000000000001</v>
          </cell>
          <cell r="G67">
            <v>5.4169999999999998</v>
          </cell>
          <cell r="H67">
            <v>10.069000000000001</v>
          </cell>
          <cell r="I67">
            <v>57.7</v>
          </cell>
          <cell r="J67">
            <v>800.25900000000001</v>
          </cell>
          <cell r="R67">
            <v>0</v>
          </cell>
          <cell r="S67">
            <v>0</v>
          </cell>
          <cell r="U67">
            <v>36.891750000000002</v>
          </cell>
          <cell r="V67">
            <v>23.97438</v>
          </cell>
          <cell r="W67">
            <v>14.23795</v>
          </cell>
          <cell r="X67">
            <v>37.205649999999999</v>
          </cell>
          <cell r="Y67">
            <v>14.21692</v>
          </cell>
          <cell r="Z67">
            <v>25.21602</v>
          </cell>
          <cell r="AA67">
            <v>151.74267</v>
          </cell>
          <cell r="AB67">
            <v>2048.6565729999998</v>
          </cell>
          <cell r="AJ67">
            <v>0</v>
          </cell>
        </row>
        <row r="68">
          <cell r="A68">
            <v>14</v>
          </cell>
          <cell r="B68">
            <v>6</v>
          </cell>
          <cell r="C68">
            <v>14.983000000000001</v>
          </cell>
          <cell r="D68">
            <v>11.01</v>
          </cell>
          <cell r="E68">
            <v>5.9359999999999999</v>
          </cell>
          <cell r="F68">
            <v>14.608000000000001</v>
          </cell>
          <cell r="G68">
            <v>6.1369999999999996</v>
          </cell>
          <cell r="H68">
            <v>11.013</v>
          </cell>
          <cell r="I68">
            <v>63.687000000000005</v>
          </cell>
          <cell r="J68">
            <v>863.94600000000003</v>
          </cell>
          <cell r="R68">
            <v>0</v>
          </cell>
          <cell r="S68">
            <v>0</v>
          </cell>
          <cell r="U68">
            <v>41.307600000000001</v>
          </cell>
          <cell r="V68">
            <v>26.09761</v>
          </cell>
          <cell r="W68">
            <v>15.81771</v>
          </cell>
          <cell r="X68">
            <v>39.766309999999997</v>
          </cell>
          <cell r="Y68">
            <v>16.104410000000001</v>
          </cell>
          <cell r="Z68">
            <v>27.308540000000001</v>
          </cell>
          <cell r="AA68">
            <v>166.40217999999999</v>
          </cell>
          <cell r="AB68">
            <v>2215.0587529999998</v>
          </cell>
          <cell r="AJ68">
            <v>0</v>
          </cell>
        </row>
        <row r="69">
          <cell r="A69">
            <v>15</v>
          </cell>
          <cell r="B69">
            <v>13</v>
          </cell>
          <cell r="C69">
            <v>13.314</v>
          </cell>
          <cell r="D69">
            <v>9.3680000000000003</v>
          </cell>
          <cell r="E69">
            <v>4.8390000000000004</v>
          </cell>
          <cell r="F69">
            <v>12.911</v>
          </cell>
          <cell r="G69">
            <v>5.2649999999999997</v>
          </cell>
          <cell r="H69">
            <v>9.9570000000000007</v>
          </cell>
          <cell r="I69">
            <v>55.654000000000003</v>
          </cell>
          <cell r="J69">
            <v>919.6</v>
          </cell>
          <cell r="R69">
            <v>0</v>
          </cell>
          <cell r="S69">
            <v>0</v>
          </cell>
          <cell r="U69">
            <v>36.646549999999998</v>
          </cell>
          <cell r="V69">
            <v>22.478619999999999</v>
          </cell>
          <cell r="W69">
            <v>12.888299999999999</v>
          </cell>
          <cell r="X69">
            <v>36.258560000000003</v>
          </cell>
          <cell r="Y69">
            <v>14.46205</v>
          </cell>
          <cell r="Z69">
            <v>24.843869999999999</v>
          </cell>
          <cell r="AA69">
            <v>147.57795000000002</v>
          </cell>
          <cell r="AB69">
            <v>2362.6367029999997</v>
          </cell>
          <cell r="AJ69">
            <v>0</v>
          </cell>
        </row>
        <row r="70">
          <cell r="A70">
            <v>16</v>
          </cell>
          <cell r="B70">
            <v>20</v>
          </cell>
          <cell r="C70">
            <v>16.084</v>
          </cell>
          <cell r="D70">
            <v>10.63</v>
          </cell>
          <cell r="E70">
            <v>5.7169999999999996</v>
          </cell>
          <cell r="F70">
            <v>16.100000000000001</v>
          </cell>
          <cell r="G70">
            <v>5.6680000000000001</v>
          </cell>
          <cell r="H70">
            <v>11.374000000000001</v>
          </cell>
          <cell r="I70">
            <v>65.572999999999993</v>
          </cell>
          <cell r="J70">
            <v>985.173</v>
          </cell>
          <cell r="R70">
            <v>0</v>
          </cell>
          <cell r="S70">
            <v>0</v>
          </cell>
          <cell r="U70">
            <v>45.776110000000003</v>
          </cell>
          <cell r="V70">
            <v>25.84149</v>
          </cell>
          <cell r="W70">
            <v>15.80707</v>
          </cell>
          <cell r="X70">
            <v>46.130670000000002</v>
          </cell>
          <cell r="Y70">
            <v>15.301640000000001</v>
          </cell>
          <cell r="Z70">
            <v>28.796779999999998</v>
          </cell>
          <cell r="AA70">
            <v>177.65375999999998</v>
          </cell>
          <cell r="AB70">
            <v>2540.2904629999998</v>
          </cell>
          <cell r="AJ70">
            <v>0</v>
          </cell>
        </row>
        <row r="71">
          <cell r="A71">
            <v>17</v>
          </cell>
          <cell r="B71">
            <v>27</v>
          </cell>
          <cell r="C71">
            <v>13.653</v>
          </cell>
          <cell r="D71">
            <v>9.8230000000000004</v>
          </cell>
          <cell r="E71">
            <v>5.5620000000000003</v>
          </cell>
          <cell r="F71">
            <v>13.744999999999999</v>
          </cell>
          <cell r="G71">
            <v>5.39</v>
          </cell>
          <cell r="H71">
            <v>10.518000000000001</v>
          </cell>
          <cell r="I71">
            <v>58.691000000000003</v>
          </cell>
          <cell r="J71">
            <v>1043.864</v>
          </cell>
          <cell r="R71">
            <v>0</v>
          </cell>
          <cell r="S71">
            <v>0</v>
          </cell>
          <cell r="U71">
            <v>37.639760000000003</v>
          </cell>
          <cell r="V71">
            <v>23.658609999999999</v>
          </cell>
          <cell r="W71">
            <v>15.300330000000001</v>
          </cell>
          <cell r="X71">
            <v>39.521529999999998</v>
          </cell>
          <cell r="Y71">
            <v>14.51502</v>
          </cell>
          <cell r="Z71">
            <v>26.644970000000001</v>
          </cell>
          <cell r="AA71">
            <v>157.28022000000001</v>
          </cell>
          <cell r="AB71">
            <v>2697.5706829999999</v>
          </cell>
          <cell r="AJ71">
            <v>0</v>
          </cell>
        </row>
        <row r="72">
          <cell r="A72">
            <v>18</v>
          </cell>
          <cell r="B72">
            <v>4</v>
          </cell>
          <cell r="C72">
            <v>17.733000000000001</v>
          </cell>
          <cell r="D72">
            <v>11.914999999999999</v>
          </cell>
          <cell r="E72">
            <v>7.15</v>
          </cell>
          <cell r="F72">
            <v>17.233000000000001</v>
          </cell>
          <cell r="G72">
            <v>6.9050000000000002</v>
          </cell>
          <cell r="H72">
            <v>13.101000000000001</v>
          </cell>
          <cell r="I72">
            <v>74.037000000000006</v>
          </cell>
          <cell r="J72">
            <v>1117.9010000000001</v>
          </cell>
          <cell r="R72">
            <v>0</v>
          </cell>
          <cell r="S72">
            <v>0</v>
          </cell>
          <cell r="U72">
            <v>48.479909999999997</v>
          </cell>
          <cell r="V72">
            <v>28.484999999999999</v>
          </cell>
          <cell r="W72">
            <v>19.13805</v>
          </cell>
          <cell r="X72">
            <v>48.228389999999997</v>
          </cell>
          <cell r="Y72">
            <v>18.38672</v>
          </cell>
          <cell r="Z72">
            <v>32.712260000000001</v>
          </cell>
          <cell r="AA72">
            <v>195.43032999999997</v>
          </cell>
          <cell r="AB72">
            <v>2893.0010130000001</v>
          </cell>
          <cell r="AJ72">
            <v>0</v>
          </cell>
        </row>
        <row r="73">
          <cell r="A73">
            <v>19</v>
          </cell>
          <cell r="B73">
            <v>11</v>
          </cell>
          <cell r="C73">
            <v>26.581</v>
          </cell>
          <cell r="D73">
            <v>20.411000000000001</v>
          </cell>
          <cell r="E73">
            <v>12.132</v>
          </cell>
          <cell r="F73">
            <v>25.411000000000001</v>
          </cell>
          <cell r="G73">
            <v>11.433</v>
          </cell>
          <cell r="H73">
            <v>19.202999999999999</v>
          </cell>
          <cell r="I73">
            <v>115.17099999999999</v>
          </cell>
          <cell r="J73">
            <v>1233.0720000000001</v>
          </cell>
          <cell r="R73">
            <v>0</v>
          </cell>
          <cell r="S73">
            <v>0</v>
          </cell>
          <cell r="U73">
            <v>72.303150000000002</v>
          </cell>
          <cell r="V73">
            <v>50.263460000000002</v>
          </cell>
          <cell r="W73">
            <v>32.017659999999999</v>
          </cell>
          <cell r="X73">
            <v>72.019559999999998</v>
          </cell>
          <cell r="Y73">
            <v>30.26755</v>
          </cell>
          <cell r="Z73">
            <v>49.261989999999997</v>
          </cell>
          <cell r="AA73">
            <v>306.13337000000001</v>
          </cell>
          <cell r="AB73">
            <v>3199.1343830000001</v>
          </cell>
          <cell r="AJ73">
            <v>0</v>
          </cell>
        </row>
        <row r="74">
          <cell r="A74">
            <v>20</v>
          </cell>
          <cell r="B74">
            <v>18</v>
          </cell>
          <cell r="C74">
            <v>17.131</v>
          </cell>
          <cell r="D74">
            <v>12.007</v>
          </cell>
          <cell r="E74">
            <v>8.61</v>
          </cell>
          <cell r="F74">
            <v>16.227</v>
          </cell>
          <cell r="G74">
            <v>7.1890000000000001</v>
          </cell>
          <cell r="H74">
            <v>12.388999999999999</v>
          </cell>
          <cell r="I74">
            <v>73.552999999999997</v>
          </cell>
          <cell r="J74">
            <v>1306.625</v>
          </cell>
          <cell r="R74">
            <v>0</v>
          </cell>
          <cell r="S74">
            <v>0</v>
          </cell>
          <cell r="U74">
            <v>44.586779999999997</v>
          </cell>
          <cell r="V74">
            <v>27.640415999999998</v>
          </cell>
          <cell r="W74">
            <v>22.193905999999998</v>
          </cell>
          <cell r="X74">
            <v>44.108167999999999</v>
          </cell>
          <cell r="Y74">
            <v>18.945722</v>
          </cell>
          <cell r="Z74">
            <v>30.12115</v>
          </cell>
          <cell r="AA74">
            <v>187.59614199999999</v>
          </cell>
          <cell r="AB74">
            <v>3386.7305249999999</v>
          </cell>
          <cell r="AJ74">
            <v>0</v>
          </cell>
        </row>
        <row r="75">
          <cell r="A75">
            <v>21</v>
          </cell>
          <cell r="B75">
            <v>25</v>
          </cell>
          <cell r="C75">
            <v>15.147</v>
          </cell>
          <cell r="D75">
            <v>10.577999999999999</v>
          </cell>
          <cell r="E75">
            <v>7.0810000000000004</v>
          </cell>
          <cell r="F75">
            <v>14.569000000000001</v>
          </cell>
          <cell r="G75">
            <v>6.8159999999999998</v>
          </cell>
          <cell r="H75">
            <v>10.662000000000001</v>
          </cell>
          <cell r="I75">
            <v>64.853000000000009</v>
          </cell>
          <cell r="J75">
            <v>1371.4780000000001</v>
          </cell>
          <cell r="L75">
            <v>14.337678959353557</v>
          </cell>
          <cell r="M75">
            <v>10.049180506973215</v>
          </cell>
          <cell r="N75">
            <v>7.2060834650653263</v>
          </cell>
          <cell r="O75">
            <v>13.581082042696291</v>
          </cell>
          <cell r="P75">
            <v>6.0167867631073912</v>
          </cell>
          <cell r="Q75">
            <v>10.368892920870422</v>
          </cell>
          <cell r="R75">
            <v>61.559704658066202</v>
          </cell>
          <cell r="S75">
            <v>61.559704658066202</v>
          </cell>
          <cell r="U75">
            <v>39.097717000000003</v>
          </cell>
          <cell r="V75">
            <v>23.901879999999998</v>
          </cell>
          <cell r="W75">
            <v>18.17625</v>
          </cell>
          <cell r="X75">
            <v>39.011699999999998</v>
          </cell>
          <cell r="Y75">
            <v>18.459910000000001</v>
          </cell>
          <cell r="Z75">
            <v>25.580639999999999</v>
          </cell>
          <cell r="AA75">
            <v>164.22809699999999</v>
          </cell>
          <cell r="AB75">
            <v>3550.9586220000001</v>
          </cell>
          <cell r="AD75">
            <v>37.315293840487406</v>
          </cell>
          <cell r="AE75">
            <v>23.132647051733933</v>
          </cell>
          <cell r="AF75">
            <v>18.574387382496706</v>
          </cell>
          <cell r="AG75">
            <v>36.914736827498729</v>
          </cell>
          <cell r="AH75">
            <v>15.855937195962273</v>
          </cell>
          <cell r="AI75">
            <v>25.20880770182097</v>
          </cell>
          <cell r="AJ75">
            <v>157.00181000000003</v>
          </cell>
        </row>
        <row r="76">
          <cell r="A76">
            <v>22</v>
          </cell>
          <cell r="B76">
            <v>1</v>
          </cell>
          <cell r="C76">
            <v>14.605</v>
          </cell>
          <cell r="D76">
            <v>9.7870000000000008</v>
          </cell>
          <cell r="E76">
            <v>5.8869999999999996</v>
          </cell>
          <cell r="F76">
            <v>13.98</v>
          </cell>
          <cell r="G76">
            <v>6.282</v>
          </cell>
          <cell r="H76">
            <v>10.16</v>
          </cell>
          <cell r="I76">
            <v>60.700999999999993</v>
          </cell>
          <cell r="J76">
            <v>1432.1790000000001</v>
          </cell>
          <cell r="R76">
            <v>0</v>
          </cell>
          <cell r="S76">
            <v>61.559704658066202</v>
          </cell>
          <cell r="U76">
            <v>37.835819999999998</v>
          </cell>
          <cell r="V76">
            <v>22.47363</v>
          </cell>
          <cell r="W76">
            <v>14.761649999999999</v>
          </cell>
          <cell r="X76">
            <v>37.119289999999999</v>
          </cell>
          <cell r="Y76">
            <v>16.901299999999999</v>
          </cell>
          <cell r="Z76">
            <v>24.321480000000001</v>
          </cell>
          <cell r="AA76">
            <v>153.41317000000001</v>
          </cell>
          <cell r="AB76">
            <v>3704.3717919999999</v>
          </cell>
          <cell r="AJ76">
            <v>0</v>
          </cell>
        </row>
        <row r="77">
          <cell r="A77">
            <v>23</v>
          </cell>
          <cell r="B77">
            <v>8</v>
          </cell>
          <cell r="C77">
            <v>15.419</v>
          </cell>
          <cell r="D77">
            <v>10.159000000000001</v>
          </cell>
          <cell r="E77">
            <v>6.6589999999999998</v>
          </cell>
          <cell r="F77">
            <v>14.577999999999999</v>
          </cell>
          <cell r="G77">
            <v>6.4660000000000002</v>
          </cell>
          <cell r="H77">
            <v>10.82</v>
          </cell>
          <cell r="I77">
            <v>64.100999999999999</v>
          </cell>
          <cell r="J77">
            <v>1496.2800000000002</v>
          </cell>
          <cell r="R77">
            <v>0</v>
          </cell>
          <cell r="S77">
            <v>61.559704658066202</v>
          </cell>
          <cell r="U77">
            <v>39.667293999999998</v>
          </cell>
          <cell r="V77">
            <v>22.706910000000001</v>
          </cell>
          <cell r="W77">
            <v>16.760117000000001</v>
          </cell>
          <cell r="X77">
            <v>38.093286999999997</v>
          </cell>
          <cell r="Y77">
            <v>16.843281999999999</v>
          </cell>
          <cell r="Z77">
            <v>25.431104999999999</v>
          </cell>
          <cell r="AA77">
            <v>159.50199499999999</v>
          </cell>
          <cell r="AB77">
            <v>3863.873787</v>
          </cell>
          <cell r="AJ77">
            <v>0</v>
          </cell>
        </row>
        <row r="78">
          <cell r="A78">
            <v>24</v>
          </cell>
          <cell r="B78">
            <v>15</v>
          </cell>
          <cell r="I78">
            <v>0</v>
          </cell>
          <cell r="J78">
            <v>1496.2800000000002</v>
          </cell>
          <cell r="R78">
            <v>0</v>
          </cell>
          <cell r="S78">
            <v>61.559704658066202</v>
          </cell>
          <cell r="AA78">
            <v>0</v>
          </cell>
          <cell r="AB78">
            <v>3863.873787</v>
          </cell>
          <cell r="AJ78">
            <v>0</v>
          </cell>
        </row>
        <row r="79">
          <cell r="A79">
            <v>25</v>
          </cell>
          <cell r="B79">
            <v>22</v>
          </cell>
          <cell r="I79">
            <v>0</v>
          </cell>
          <cell r="J79">
            <v>1496.2800000000002</v>
          </cell>
          <cell r="R79">
            <v>0</v>
          </cell>
          <cell r="S79">
            <v>61.559704658066202</v>
          </cell>
          <cell r="AA79">
            <v>0</v>
          </cell>
          <cell r="AB79">
            <v>3863.873787</v>
          </cell>
          <cell r="AJ79">
            <v>0</v>
          </cell>
        </row>
        <row r="80">
          <cell r="A80">
            <v>26</v>
          </cell>
          <cell r="B80">
            <v>29</v>
          </cell>
          <cell r="I80">
            <v>0</v>
          </cell>
          <cell r="J80">
            <v>1496.2800000000002</v>
          </cell>
          <cell r="R80">
            <v>0</v>
          </cell>
          <cell r="S80">
            <v>61.559704658066202</v>
          </cell>
          <cell r="AA80">
            <v>0</v>
          </cell>
          <cell r="AB80">
            <v>3863.873787</v>
          </cell>
          <cell r="AJ80">
            <v>0</v>
          </cell>
        </row>
        <row r="81">
          <cell r="A81">
            <v>27</v>
          </cell>
          <cell r="B81">
            <v>6</v>
          </cell>
          <cell r="I81">
            <v>0</v>
          </cell>
          <cell r="J81">
            <v>1496.2800000000002</v>
          </cell>
          <cell r="R81">
            <v>0</v>
          </cell>
          <cell r="S81">
            <v>61.559704658066202</v>
          </cell>
          <cell r="AA81">
            <v>0</v>
          </cell>
          <cell r="AB81">
            <v>3863.873787</v>
          </cell>
          <cell r="AJ81">
            <v>0</v>
          </cell>
        </row>
        <row r="82">
          <cell r="A82">
            <v>28</v>
          </cell>
          <cell r="B82">
            <v>13</v>
          </cell>
          <cell r="I82">
            <v>0</v>
          </cell>
          <cell r="J82">
            <v>1496.2800000000002</v>
          </cell>
          <cell r="R82">
            <v>0</v>
          </cell>
          <cell r="S82">
            <v>61.559704658066202</v>
          </cell>
          <cell r="AA82">
            <v>0</v>
          </cell>
          <cell r="AB82">
            <v>3863.873787</v>
          </cell>
          <cell r="AJ82">
            <v>0</v>
          </cell>
        </row>
        <row r="83">
          <cell r="A83">
            <v>29</v>
          </cell>
          <cell r="B83">
            <v>20</v>
          </cell>
          <cell r="I83">
            <v>0</v>
          </cell>
          <cell r="J83">
            <v>1496.2800000000002</v>
          </cell>
          <cell r="R83">
            <v>0</v>
          </cell>
          <cell r="S83">
            <v>61.559704658066202</v>
          </cell>
          <cell r="AA83">
            <v>0</v>
          </cell>
          <cell r="AB83">
            <v>3863.873787</v>
          </cell>
          <cell r="AJ83">
            <v>0</v>
          </cell>
        </row>
        <row r="84">
          <cell r="A84">
            <v>30</v>
          </cell>
          <cell r="B84">
            <v>27</v>
          </cell>
          <cell r="I84">
            <v>0</v>
          </cell>
          <cell r="J84">
            <v>1496.2800000000002</v>
          </cell>
          <cell r="R84">
            <v>0</v>
          </cell>
          <cell r="S84">
            <v>61.559704658066202</v>
          </cell>
          <cell r="AA84">
            <v>0</v>
          </cell>
          <cell r="AB84">
            <v>3863.873787</v>
          </cell>
          <cell r="AJ84">
            <v>0</v>
          </cell>
        </row>
        <row r="85">
          <cell r="A85">
            <v>31</v>
          </cell>
          <cell r="B85">
            <v>3</v>
          </cell>
          <cell r="I85">
            <v>0</v>
          </cell>
          <cell r="J85">
            <v>1496.2800000000002</v>
          </cell>
          <cell r="R85">
            <v>0</v>
          </cell>
          <cell r="S85">
            <v>61.559704658066202</v>
          </cell>
          <cell r="AA85">
            <v>0</v>
          </cell>
          <cell r="AB85">
            <v>3863.873787</v>
          </cell>
          <cell r="AJ85">
            <v>0</v>
          </cell>
        </row>
        <row r="86">
          <cell r="A86">
            <v>32</v>
          </cell>
          <cell r="B86">
            <v>10</v>
          </cell>
          <cell r="I86">
            <v>0</v>
          </cell>
          <cell r="J86">
            <v>1496.2800000000002</v>
          </cell>
          <cell r="R86">
            <v>0</v>
          </cell>
          <cell r="S86">
            <v>61.559704658066202</v>
          </cell>
          <cell r="AA86">
            <v>0</v>
          </cell>
          <cell r="AB86">
            <v>3863.873787</v>
          </cell>
          <cell r="AJ86">
            <v>0</v>
          </cell>
        </row>
        <row r="87">
          <cell r="A87">
            <v>33</v>
          </cell>
          <cell r="B87">
            <v>17</v>
          </cell>
          <cell r="I87">
            <v>0</v>
          </cell>
          <cell r="J87">
            <v>1496.2800000000002</v>
          </cell>
          <cell r="R87">
            <v>0</v>
          </cell>
          <cell r="S87">
            <v>61.559704658066202</v>
          </cell>
          <cell r="AA87">
            <v>0</v>
          </cell>
          <cell r="AB87">
            <v>3863.873787</v>
          </cell>
          <cell r="AJ87">
            <v>0</v>
          </cell>
        </row>
        <row r="88">
          <cell r="A88">
            <v>34</v>
          </cell>
          <cell r="B88">
            <v>24</v>
          </cell>
          <cell r="I88">
            <v>0</v>
          </cell>
          <cell r="J88">
            <v>1496.2800000000002</v>
          </cell>
          <cell r="R88">
            <v>0</v>
          </cell>
          <cell r="S88">
            <v>61.559704658066202</v>
          </cell>
          <cell r="AA88">
            <v>0</v>
          </cell>
          <cell r="AB88">
            <v>3863.873787</v>
          </cell>
          <cell r="AJ88">
            <v>0</v>
          </cell>
        </row>
        <row r="89">
          <cell r="A89">
            <v>35</v>
          </cell>
          <cell r="B89">
            <v>31</v>
          </cell>
          <cell r="I89">
            <v>0</v>
          </cell>
          <cell r="J89">
            <v>1496.2800000000002</v>
          </cell>
          <cell r="R89">
            <v>0</v>
          </cell>
          <cell r="S89">
            <v>61.559704658066202</v>
          </cell>
          <cell r="AA89">
            <v>0</v>
          </cell>
          <cell r="AB89">
            <v>3863.873787</v>
          </cell>
          <cell r="AJ89">
            <v>0</v>
          </cell>
        </row>
        <row r="90">
          <cell r="A90">
            <v>36</v>
          </cell>
          <cell r="B90">
            <v>7</v>
          </cell>
          <cell r="I90">
            <v>0</v>
          </cell>
          <cell r="J90">
            <v>1496.2800000000002</v>
          </cell>
          <cell r="R90">
            <v>0</v>
          </cell>
          <cell r="S90">
            <v>61.559704658066202</v>
          </cell>
          <cell r="AA90">
            <v>0</v>
          </cell>
          <cell r="AB90">
            <v>3863.873787</v>
          </cell>
          <cell r="AJ90">
            <v>0</v>
          </cell>
        </row>
        <row r="91">
          <cell r="A91">
            <v>37</v>
          </cell>
          <cell r="B91">
            <v>14</v>
          </cell>
          <cell r="I91">
            <v>0</v>
          </cell>
          <cell r="J91">
            <v>1496.2800000000002</v>
          </cell>
          <cell r="R91">
            <v>0</v>
          </cell>
          <cell r="S91">
            <v>61.559704658066202</v>
          </cell>
          <cell r="AA91">
            <v>0</v>
          </cell>
          <cell r="AB91">
            <v>3863.873787</v>
          </cell>
          <cell r="AJ91">
            <v>0</v>
          </cell>
        </row>
        <row r="92">
          <cell r="A92">
            <v>38</v>
          </cell>
          <cell r="B92">
            <v>21</v>
          </cell>
          <cell r="I92">
            <v>0</v>
          </cell>
          <cell r="J92">
            <v>1496.2800000000002</v>
          </cell>
          <cell r="R92">
            <v>0</v>
          </cell>
          <cell r="S92">
            <v>61.559704658066202</v>
          </cell>
          <cell r="AA92">
            <v>0</v>
          </cell>
          <cell r="AB92">
            <v>3863.873787</v>
          </cell>
          <cell r="AJ92">
            <v>0</v>
          </cell>
        </row>
        <row r="93">
          <cell r="A93">
            <v>39</v>
          </cell>
          <cell r="B93">
            <v>28</v>
          </cell>
          <cell r="I93">
            <v>0</v>
          </cell>
          <cell r="J93">
            <v>1496.2800000000002</v>
          </cell>
          <cell r="R93">
            <v>0</v>
          </cell>
          <cell r="S93">
            <v>61.559704658066202</v>
          </cell>
          <cell r="AA93">
            <v>0</v>
          </cell>
          <cell r="AB93">
            <v>3863.873787</v>
          </cell>
          <cell r="AJ93">
            <v>0</v>
          </cell>
        </row>
        <row r="94">
          <cell r="A94">
            <v>40</v>
          </cell>
          <cell r="B94">
            <v>5</v>
          </cell>
          <cell r="I94">
            <v>0</v>
          </cell>
          <cell r="J94">
            <v>1496.2800000000002</v>
          </cell>
          <cell r="R94">
            <v>0</v>
          </cell>
          <cell r="S94">
            <v>61.559704658066202</v>
          </cell>
          <cell r="AA94">
            <v>0</v>
          </cell>
          <cell r="AB94">
            <v>3863.873787</v>
          </cell>
          <cell r="AJ94">
            <v>0</v>
          </cell>
        </row>
        <row r="95">
          <cell r="A95">
            <v>41</v>
          </cell>
          <cell r="B95">
            <v>12</v>
          </cell>
          <cell r="I95">
            <v>0</v>
          </cell>
          <cell r="J95">
            <v>1496.2800000000002</v>
          </cell>
          <cell r="R95">
            <v>0</v>
          </cell>
          <cell r="S95">
            <v>61.559704658066202</v>
          </cell>
          <cell r="AA95">
            <v>0</v>
          </cell>
          <cell r="AB95">
            <v>3863.873787</v>
          </cell>
          <cell r="AJ95">
            <v>0</v>
          </cell>
        </row>
        <row r="96">
          <cell r="A96">
            <v>42</v>
          </cell>
          <cell r="B96">
            <v>19</v>
          </cell>
          <cell r="I96">
            <v>0</v>
          </cell>
          <cell r="J96">
            <v>1496.2800000000002</v>
          </cell>
          <cell r="R96">
            <v>0</v>
          </cell>
          <cell r="S96">
            <v>61.559704658066202</v>
          </cell>
          <cell r="AA96">
            <v>0</v>
          </cell>
          <cell r="AB96">
            <v>3863.873787</v>
          </cell>
          <cell r="AJ96">
            <v>0</v>
          </cell>
        </row>
        <row r="97">
          <cell r="A97">
            <v>43</v>
          </cell>
          <cell r="B97">
            <v>26</v>
          </cell>
          <cell r="I97">
            <v>0</v>
          </cell>
          <cell r="J97">
            <v>1496.2800000000002</v>
          </cell>
          <cell r="R97">
            <v>0</v>
          </cell>
          <cell r="S97">
            <v>61.559704658066202</v>
          </cell>
          <cell r="AA97">
            <v>0</v>
          </cell>
          <cell r="AB97">
            <v>3863.873787</v>
          </cell>
          <cell r="AJ97">
            <v>0</v>
          </cell>
        </row>
        <row r="98">
          <cell r="A98">
            <v>44</v>
          </cell>
          <cell r="B98">
            <v>2</v>
          </cell>
          <cell r="I98">
            <v>0</v>
          </cell>
          <cell r="J98">
            <v>1496.2800000000002</v>
          </cell>
          <cell r="R98">
            <v>0</v>
          </cell>
          <cell r="S98">
            <v>61.559704658066202</v>
          </cell>
          <cell r="AA98">
            <v>0</v>
          </cell>
          <cell r="AB98">
            <v>3863.873787</v>
          </cell>
          <cell r="AJ98">
            <v>0</v>
          </cell>
        </row>
        <row r="99">
          <cell r="A99">
            <v>45</v>
          </cell>
          <cell r="B99">
            <v>9</v>
          </cell>
          <cell r="I99">
            <v>0</v>
          </cell>
          <cell r="J99">
            <v>1496.2800000000002</v>
          </cell>
          <cell r="R99">
            <v>0</v>
          </cell>
          <cell r="S99">
            <v>61.559704658066202</v>
          </cell>
          <cell r="AA99">
            <v>0</v>
          </cell>
          <cell r="AB99">
            <v>3863.873787</v>
          </cell>
          <cell r="AJ99">
            <v>0</v>
          </cell>
        </row>
        <row r="100">
          <cell r="A100">
            <v>46</v>
          </cell>
          <cell r="B100">
            <v>16</v>
          </cell>
          <cell r="I100">
            <v>0</v>
          </cell>
          <cell r="J100">
            <v>1496.2800000000002</v>
          </cell>
          <cell r="R100">
            <v>0</v>
          </cell>
          <cell r="S100">
            <v>61.559704658066202</v>
          </cell>
          <cell r="AA100">
            <v>0</v>
          </cell>
          <cell r="AB100">
            <v>3863.873787</v>
          </cell>
          <cell r="AJ100">
            <v>0</v>
          </cell>
        </row>
        <row r="101">
          <cell r="A101">
            <v>47</v>
          </cell>
          <cell r="B101">
            <v>23</v>
          </cell>
          <cell r="I101">
            <v>0</v>
          </cell>
          <cell r="J101">
            <v>1496.2800000000002</v>
          </cell>
          <cell r="R101">
            <v>0</v>
          </cell>
          <cell r="S101">
            <v>61.559704658066202</v>
          </cell>
          <cell r="AA101">
            <v>0</v>
          </cell>
          <cell r="AB101">
            <v>3863.873787</v>
          </cell>
          <cell r="AJ101">
            <v>0</v>
          </cell>
        </row>
        <row r="102">
          <cell r="A102">
            <v>48</v>
          </cell>
          <cell r="B102">
            <v>30</v>
          </cell>
          <cell r="I102">
            <v>0</v>
          </cell>
          <cell r="J102">
            <v>1496.2800000000002</v>
          </cell>
          <cell r="R102">
            <v>0</v>
          </cell>
          <cell r="S102">
            <v>61.559704658066202</v>
          </cell>
          <cell r="AA102">
            <v>0</v>
          </cell>
          <cell r="AB102">
            <v>3863.873787</v>
          </cell>
          <cell r="AJ102">
            <v>0</v>
          </cell>
        </row>
        <row r="103">
          <cell r="A103">
            <v>49</v>
          </cell>
          <cell r="B103">
            <v>7</v>
          </cell>
          <cell r="I103">
            <v>0</v>
          </cell>
          <cell r="J103">
            <v>1496.2800000000002</v>
          </cell>
          <cell r="R103">
            <v>0</v>
          </cell>
          <cell r="S103">
            <v>61.559704658066202</v>
          </cell>
          <cell r="AA103">
            <v>0</v>
          </cell>
          <cell r="AB103">
            <v>3863.873787</v>
          </cell>
          <cell r="AJ103">
            <v>0</v>
          </cell>
        </row>
        <row r="104">
          <cell r="A104">
            <v>50</v>
          </cell>
          <cell r="B104">
            <v>14</v>
          </cell>
          <cell r="I104">
            <v>0</v>
          </cell>
          <cell r="J104">
            <v>1496.2800000000002</v>
          </cell>
          <cell r="R104">
            <v>0</v>
          </cell>
          <cell r="S104">
            <v>61.559704658066202</v>
          </cell>
          <cell r="AA104">
            <v>0</v>
          </cell>
          <cell r="AB104">
            <v>3863.873787</v>
          </cell>
          <cell r="AJ104">
            <v>0</v>
          </cell>
        </row>
        <row r="105">
          <cell r="A105">
            <v>51</v>
          </cell>
          <cell r="B105">
            <v>21</v>
          </cell>
          <cell r="I105">
            <v>0</v>
          </cell>
          <cell r="J105">
            <v>1496.2800000000002</v>
          </cell>
          <cell r="R105">
            <v>0</v>
          </cell>
          <cell r="S105">
            <v>61.559704658066202</v>
          </cell>
          <cell r="AA105">
            <v>0</v>
          </cell>
          <cell r="AB105">
            <v>3863.873787</v>
          </cell>
          <cell r="AJ105">
            <v>0</v>
          </cell>
        </row>
        <row r="106">
          <cell r="A106">
            <v>52</v>
          </cell>
          <cell r="B106">
            <v>28</v>
          </cell>
          <cell r="I106">
            <v>0</v>
          </cell>
          <cell r="J106">
            <v>1496.2800000000002</v>
          </cell>
          <cell r="R106">
            <v>0</v>
          </cell>
          <cell r="S106">
            <v>61.559704658066202</v>
          </cell>
          <cell r="AA106">
            <v>0</v>
          </cell>
          <cell r="AB106">
            <v>3863.873787</v>
          </cell>
          <cell r="AJ106">
            <v>0</v>
          </cell>
        </row>
      </sheetData>
      <sheetData sheetId="4" refreshError="1">
        <row r="3">
          <cell r="A3">
            <v>1</v>
          </cell>
          <cell r="B3">
            <v>6</v>
          </cell>
          <cell r="E3">
            <v>0</v>
          </cell>
          <cell r="F3">
            <v>0</v>
          </cell>
          <cell r="I3">
            <v>0</v>
          </cell>
          <cell r="J3">
            <v>0</v>
          </cell>
          <cell r="N3">
            <v>0</v>
          </cell>
          <cell r="O3">
            <v>0</v>
          </cell>
          <cell r="R3">
            <v>0</v>
          </cell>
          <cell r="S3">
            <v>0</v>
          </cell>
        </row>
        <row r="4">
          <cell r="A4">
            <v>2</v>
          </cell>
          <cell r="B4">
            <v>13</v>
          </cell>
          <cell r="E4">
            <v>0</v>
          </cell>
          <cell r="F4">
            <v>0</v>
          </cell>
          <cell r="I4">
            <v>0</v>
          </cell>
          <cell r="J4">
            <v>0</v>
          </cell>
          <cell r="N4">
            <v>0</v>
          </cell>
          <cell r="O4">
            <v>0</v>
          </cell>
          <cell r="R4">
            <v>0</v>
          </cell>
          <cell r="S4">
            <v>0</v>
          </cell>
        </row>
        <row r="5">
          <cell r="A5">
            <v>3</v>
          </cell>
          <cell r="B5">
            <v>20</v>
          </cell>
          <cell r="E5">
            <v>0</v>
          </cell>
          <cell r="F5">
            <v>0</v>
          </cell>
          <cell r="I5">
            <v>0</v>
          </cell>
          <cell r="J5">
            <v>0</v>
          </cell>
          <cell r="N5">
            <v>0</v>
          </cell>
          <cell r="O5">
            <v>0</v>
          </cell>
          <cell r="R5">
            <v>0</v>
          </cell>
          <cell r="S5">
            <v>0</v>
          </cell>
        </row>
        <row r="6">
          <cell r="A6">
            <v>4</v>
          </cell>
          <cell r="B6">
            <v>27</v>
          </cell>
          <cell r="E6">
            <v>0</v>
          </cell>
          <cell r="F6">
            <v>0</v>
          </cell>
          <cell r="I6">
            <v>0</v>
          </cell>
          <cell r="J6">
            <v>0</v>
          </cell>
          <cell r="N6">
            <v>0</v>
          </cell>
          <cell r="O6">
            <v>0</v>
          </cell>
          <cell r="R6">
            <v>0</v>
          </cell>
          <cell r="S6">
            <v>0</v>
          </cell>
        </row>
        <row r="7">
          <cell r="A7">
            <v>5</v>
          </cell>
          <cell r="B7">
            <v>3</v>
          </cell>
          <cell r="E7">
            <v>0</v>
          </cell>
          <cell r="F7">
            <v>0</v>
          </cell>
          <cell r="I7">
            <v>0</v>
          </cell>
          <cell r="J7">
            <v>0</v>
          </cell>
          <cell r="N7">
            <v>0</v>
          </cell>
          <cell r="O7">
            <v>0</v>
          </cell>
          <cell r="R7">
            <v>0</v>
          </cell>
          <cell r="S7">
            <v>0</v>
          </cell>
        </row>
        <row r="8">
          <cell r="A8">
            <v>6</v>
          </cell>
          <cell r="B8">
            <v>10</v>
          </cell>
          <cell r="E8">
            <v>0</v>
          </cell>
          <cell r="F8">
            <v>0</v>
          </cell>
          <cell r="I8">
            <v>0</v>
          </cell>
          <cell r="J8">
            <v>0</v>
          </cell>
          <cell r="N8">
            <v>0</v>
          </cell>
          <cell r="O8">
            <v>0</v>
          </cell>
          <cell r="R8">
            <v>0</v>
          </cell>
          <cell r="S8">
            <v>0</v>
          </cell>
        </row>
        <row r="9">
          <cell r="A9">
            <v>7</v>
          </cell>
          <cell r="B9">
            <v>17</v>
          </cell>
          <cell r="E9">
            <v>0</v>
          </cell>
          <cell r="F9">
            <v>0</v>
          </cell>
          <cell r="I9">
            <v>0</v>
          </cell>
          <cell r="J9">
            <v>0</v>
          </cell>
          <cell r="N9">
            <v>0</v>
          </cell>
          <cell r="O9">
            <v>0</v>
          </cell>
          <cell r="R9">
            <v>0</v>
          </cell>
          <cell r="S9">
            <v>0</v>
          </cell>
        </row>
        <row r="10">
          <cell r="A10">
            <v>8</v>
          </cell>
          <cell r="B10">
            <v>24</v>
          </cell>
          <cell r="E10">
            <v>0</v>
          </cell>
          <cell r="F10">
            <v>0</v>
          </cell>
          <cell r="I10">
            <v>0</v>
          </cell>
          <cell r="J10">
            <v>0</v>
          </cell>
          <cell r="N10">
            <v>0</v>
          </cell>
          <cell r="O10">
            <v>0</v>
          </cell>
          <cell r="R10">
            <v>0</v>
          </cell>
          <cell r="S10">
            <v>0</v>
          </cell>
        </row>
        <row r="11">
          <cell r="A11">
            <v>9</v>
          </cell>
          <cell r="B11">
            <v>3</v>
          </cell>
          <cell r="E11">
            <v>0</v>
          </cell>
          <cell r="F11">
            <v>0</v>
          </cell>
          <cell r="I11">
            <v>0</v>
          </cell>
          <cell r="J11">
            <v>0</v>
          </cell>
          <cell r="N11">
            <v>0</v>
          </cell>
          <cell r="O11">
            <v>0</v>
          </cell>
          <cell r="R11">
            <v>0</v>
          </cell>
          <cell r="S11">
            <v>0</v>
          </cell>
        </row>
        <row r="12">
          <cell r="A12">
            <v>10</v>
          </cell>
          <cell r="B12">
            <v>10</v>
          </cell>
          <cell r="E12">
            <v>0</v>
          </cell>
          <cell r="F12">
            <v>0</v>
          </cell>
          <cell r="I12">
            <v>0</v>
          </cell>
          <cell r="J12">
            <v>0</v>
          </cell>
          <cell r="N12">
            <v>0</v>
          </cell>
          <cell r="O12">
            <v>0</v>
          </cell>
          <cell r="R12">
            <v>0</v>
          </cell>
          <cell r="S12">
            <v>0</v>
          </cell>
        </row>
        <row r="13">
          <cell r="A13">
            <v>11</v>
          </cell>
          <cell r="B13">
            <v>17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N13">
            <v>0</v>
          </cell>
          <cell r="O13">
            <v>0</v>
          </cell>
          <cell r="R13">
            <v>0</v>
          </cell>
          <cell r="S13">
            <v>0</v>
          </cell>
        </row>
        <row r="14">
          <cell r="A14">
            <v>12</v>
          </cell>
          <cell r="B14">
            <v>24</v>
          </cell>
          <cell r="E14">
            <v>0</v>
          </cell>
          <cell r="F14">
            <v>0</v>
          </cell>
          <cell r="I14">
            <v>0</v>
          </cell>
          <cell r="J14">
            <v>0</v>
          </cell>
          <cell r="N14">
            <v>0</v>
          </cell>
          <cell r="O14">
            <v>0</v>
          </cell>
          <cell r="R14">
            <v>0</v>
          </cell>
          <cell r="S14">
            <v>0</v>
          </cell>
        </row>
        <row r="15">
          <cell r="A15">
            <v>13</v>
          </cell>
          <cell r="B15">
            <v>31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N15">
            <v>0</v>
          </cell>
          <cell r="O15">
            <v>0</v>
          </cell>
          <cell r="R15">
            <v>0</v>
          </cell>
          <cell r="S15">
            <v>0</v>
          </cell>
        </row>
        <row r="16">
          <cell r="A16">
            <v>14</v>
          </cell>
          <cell r="B16">
            <v>7</v>
          </cell>
          <cell r="E16">
            <v>0</v>
          </cell>
          <cell r="F16">
            <v>0</v>
          </cell>
          <cell r="I16">
            <v>0</v>
          </cell>
          <cell r="J16">
            <v>0</v>
          </cell>
          <cell r="N16">
            <v>0</v>
          </cell>
          <cell r="O16">
            <v>0</v>
          </cell>
          <cell r="R16">
            <v>0</v>
          </cell>
          <cell r="S16">
            <v>0</v>
          </cell>
        </row>
        <row r="17">
          <cell r="A17">
            <v>15</v>
          </cell>
          <cell r="B17">
            <v>14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N17">
            <v>0</v>
          </cell>
          <cell r="O17">
            <v>0</v>
          </cell>
          <cell r="R17">
            <v>0</v>
          </cell>
          <cell r="S17">
            <v>0</v>
          </cell>
        </row>
        <row r="18">
          <cell r="A18">
            <v>16</v>
          </cell>
          <cell r="B18">
            <v>21</v>
          </cell>
          <cell r="E18">
            <v>0</v>
          </cell>
          <cell r="F18">
            <v>0</v>
          </cell>
          <cell r="I18">
            <v>0</v>
          </cell>
          <cell r="J18">
            <v>0</v>
          </cell>
          <cell r="N18">
            <v>0</v>
          </cell>
          <cell r="O18">
            <v>0</v>
          </cell>
          <cell r="R18">
            <v>0</v>
          </cell>
          <cell r="S18">
            <v>0</v>
          </cell>
        </row>
        <row r="19">
          <cell r="A19">
            <v>17</v>
          </cell>
          <cell r="B19">
            <v>28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N19">
            <v>0</v>
          </cell>
          <cell r="O19">
            <v>0</v>
          </cell>
          <cell r="R19">
            <v>0</v>
          </cell>
          <cell r="S19">
            <v>0</v>
          </cell>
        </row>
        <row r="20">
          <cell r="A20">
            <v>18</v>
          </cell>
          <cell r="B20">
            <v>5</v>
          </cell>
          <cell r="E20">
            <v>0</v>
          </cell>
          <cell r="F20">
            <v>0</v>
          </cell>
          <cell r="I20">
            <v>0</v>
          </cell>
          <cell r="J20">
            <v>0</v>
          </cell>
          <cell r="N20">
            <v>0</v>
          </cell>
          <cell r="O20">
            <v>0</v>
          </cell>
          <cell r="R20">
            <v>0</v>
          </cell>
          <cell r="S20">
            <v>0</v>
          </cell>
        </row>
        <row r="21">
          <cell r="A21">
            <v>19</v>
          </cell>
          <cell r="B21">
            <v>12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N21">
            <v>0</v>
          </cell>
          <cell r="O21">
            <v>0</v>
          </cell>
          <cell r="R21">
            <v>0</v>
          </cell>
          <cell r="S21">
            <v>0</v>
          </cell>
        </row>
        <row r="22">
          <cell r="A22">
            <v>20</v>
          </cell>
          <cell r="B22">
            <v>19</v>
          </cell>
          <cell r="E22">
            <v>0</v>
          </cell>
          <cell r="F22">
            <v>0</v>
          </cell>
          <cell r="I22">
            <v>0</v>
          </cell>
          <cell r="J22">
            <v>0</v>
          </cell>
          <cell r="N22">
            <v>0</v>
          </cell>
          <cell r="O22">
            <v>0</v>
          </cell>
          <cell r="R22">
            <v>0</v>
          </cell>
          <cell r="S22">
            <v>0</v>
          </cell>
        </row>
        <row r="23">
          <cell r="A23">
            <v>21</v>
          </cell>
          <cell r="B23">
            <v>26</v>
          </cell>
          <cell r="D23">
            <v>-30.204999999999998</v>
          </cell>
          <cell r="E23">
            <v>0</v>
          </cell>
          <cell r="F23">
            <v>-30.204999999999998</v>
          </cell>
          <cell r="H23">
            <v>-3.548</v>
          </cell>
          <cell r="I23">
            <v>0</v>
          </cell>
          <cell r="J23">
            <v>-3.548</v>
          </cell>
          <cell r="M23">
            <v>-696.26800000000003</v>
          </cell>
          <cell r="N23">
            <v>0</v>
          </cell>
          <cell r="O23">
            <v>-696.26800000000003</v>
          </cell>
          <cell r="Q23">
            <v>-69.326999999999998</v>
          </cell>
          <cell r="R23">
            <v>0</v>
          </cell>
          <cell r="S23">
            <v>-69.326999999999998</v>
          </cell>
        </row>
        <row r="24">
          <cell r="A24">
            <v>22</v>
          </cell>
          <cell r="B24">
            <v>2</v>
          </cell>
          <cell r="E24">
            <v>0</v>
          </cell>
          <cell r="F24">
            <v>-30.204999999999998</v>
          </cell>
          <cell r="I24">
            <v>0</v>
          </cell>
          <cell r="J24">
            <v>-3.548</v>
          </cell>
          <cell r="N24">
            <v>0</v>
          </cell>
          <cell r="O24">
            <v>-696.26800000000003</v>
          </cell>
          <cell r="R24">
            <v>0</v>
          </cell>
          <cell r="S24">
            <v>-69.326999999999998</v>
          </cell>
        </row>
        <row r="25">
          <cell r="A25">
            <v>23</v>
          </cell>
          <cell r="B25">
            <v>9</v>
          </cell>
          <cell r="E25">
            <v>0</v>
          </cell>
          <cell r="F25">
            <v>-30.204999999999998</v>
          </cell>
          <cell r="I25">
            <v>0</v>
          </cell>
          <cell r="J25">
            <v>-3.548</v>
          </cell>
          <cell r="N25">
            <v>0</v>
          </cell>
          <cell r="O25">
            <v>-696.26800000000003</v>
          </cell>
          <cell r="R25">
            <v>0</v>
          </cell>
          <cell r="S25">
            <v>-69.326999999999998</v>
          </cell>
        </row>
        <row r="26">
          <cell r="A26">
            <v>24</v>
          </cell>
          <cell r="B26">
            <v>16</v>
          </cell>
          <cell r="E26">
            <v>0</v>
          </cell>
          <cell r="F26">
            <v>-30.204999999999998</v>
          </cell>
          <cell r="I26">
            <v>0</v>
          </cell>
          <cell r="J26">
            <v>-3.548</v>
          </cell>
          <cell r="N26">
            <v>0</v>
          </cell>
          <cell r="O26">
            <v>-696.26800000000003</v>
          </cell>
          <cell r="R26">
            <v>0</v>
          </cell>
          <cell r="S26">
            <v>-69.326999999999998</v>
          </cell>
        </row>
        <row r="27">
          <cell r="A27">
            <v>25</v>
          </cell>
          <cell r="B27">
            <v>23</v>
          </cell>
          <cell r="E27">
            <v>0</v>
          </cell>
          <cell r="F27">
            <v>-30.204999999999998</v>
          </cell>
          <cell r="I27">
            <v>0</v>
          </cell>
          <cell r="J27">
            <v>-3.548</v>
          </cell>
          <cell r="N27">
            <v>0</v>
          </cell>
          <cell r="O27">
            <v>-696.26800000000003</v>
          </cell>
          <cell r="R27">
            <v>0</v>
          </cell>
          <cell r="S27">
            <v>-69.326999999999998</v>
          </cell>
        </row>
        <row r="28">
          <cell r="A28">
            <v>26</v>
          </cell>
          <cell r="B28">
            <v>30</v>
          </cell>
          <cell r="E28">
            <v>0</v>
          </cell>
          <cell r="F28">
            <v>-30.204999999999998</v>
          </cell>
          <cell r="I28">
            <v>0</v>
          </cell>
          <cell r="J28">
            <v>-3.548</v>
          </cell>
          <cell r="N28">
            <v>0</v>
          </cell>
          <cell r="O28">
            <v>-696.26800000000003</v>
          </cell>
          <cell r="R28">
            <v>0</v>
          </cell>
          <cell r="S28">
            <v>-69.326999999999998</v>
          </cell>
        </row>
        <row r="29">
          <cell r="A29">
            <v>27</v>
          </cell>
          <cell r="B29">
            <v>7</v>
          </cell>
          <cell r="E29">
            <v>0</v>
          </cell>
          <cell r="F29">
            <v>-30.204999999999998</v>
          </cell>
          <cell r="I29">
            <v>0</v>
          </cell>
          <cell r="J29">
            <v>-3.548</v>
          </cell>
          <cell r="N29">
            <v>0</v>
          </cell>
          <cell r="O29">
            <v>-696.26800000000003</v>
          </cell>
          <cell r="R29">
            <v>0</v>
          </cell>
          <cell r="S29">
            <v>-69.326999999999998</v>
          </cell>
        </row>
        <row r="30">
          <cell r="A30">
            <v>28</v>
          </cell>
          <cell r="B30">
            <v>14</v>
          </cell>
          <cell r="E30">
            <v>0</v>
          </cell>
          <cell r="F30">
            <v>-30.204999999999998</v>
          </cell>
          <cell r="I30">
            <v>0</v>
          </cell>
          <cell r="J30">
            <v>-3.548</v>
          </cell>
          <cell r="N30">
            <v>0</v>
          </cell>
          <cell r="O30">
            <v>-696.26800000000003</v>
          </cell>
          <cell r="R30">
            <v>0</v>
          </cell>
          <cell r="S30">
            <v>-69.326999999999998</v>
          </cell>
        </row>
        <row r="31">
          <cell r="A31">
            <v>29</v>
          </cell>
          <cell r="B31">
            <v>21</v>
          </cell>
          <cell r="E31">
            <v>0</v>
          </cell>
          <cell r="F31">
            <v>-30.204999999999998</v>
          </cell>
          <cell r="I31">
            <v>0</v>
          </cell>
          <cell r="J31">
            <v>-3.548</v>
          </cell>
          <cell r="N31">
            <v>0</v>
          </cell>
          <cell r="O31">
            <v>-696.26800000000003</v>
          </cell>
          <cell r="R31">
            <v>0</v>
          </cell>
          <cell r="S31">
            <v>-69.326999999999998</v>
          </cell>
        </row>
        <row r="32">
          <cell r="A32">
            <v>30</v>
          </cell>
          <cell r="B32">
            <v>28</v>
          </cell>
          <cell r="E32">
            <v>0</v>
          </cell>
          <cell r="F32">
            <v>-30.204999999999998</v>
          </cell>
          <cell r="I32">
            <v>0</v>
          </cell>
          <cell r="J32">
            <v>-3.548</v>
          </cell>
          <cell r="N32">
            <v>0</v>
          </cell>
          <cell r="O32">
            <v>-696.26800000000003</v>
          </cell>
          <cell r="R32">
            <v>0</v>
          </cell>
          <cell r="S32">
            <v>-69.326999999999998</v>
          </cell>
        </row>
        <row r="33">
          <cell r="A33">
            <v>31</v>
          </cell>
          <cell r="B33">
            <v>4</v>
          </cell>
          <cell r="E33">
            <v>0</v>
          </cell>
          <cell r="F33">
            <v>-30.204999999999998</v>
          </cell>
          <cell r="I33">
            <v>0</v>
          </cell>
          <cell r="J33">
            <v>-3.548</v>
          </cell>
          <cell r="N33">
            <v>0</v>
          </cell>
          <cell r="O33">
            <v>-696.26800000000003</v>
          </cell>
          <cell r="R33">
            <v>0</v>
          </cell>
          <cell r="S33">
            <v>-69.326999999999998</v>
          </cell>
        </row>
        <row r="34">
          <cell r="A34">
            <v>32</v>
          </cell>
          <cell r="B34">
            <v>11</v>
          </cell>
          <cell r="E34">
            <v>0</v>
          </cell>
          <cell r="F34">
            <v>-30.204999999999998</v>
          </cell>
          <cell r="I34">
            <v>0</v>
          </cell>
          <cell r="J34">
            <v>-3.548</v>
          </cell>
          <cell r="N34">
            <v>0</v>
          </cell>
          <cell r="O34">
            <v>-696.26800000000003</v>
          </cell>
          <cell r="R34">
            <v>0</v>
          </cell>
          <cell r="S34">
            <v>-69.326999999999998</v>
          </cell>
        </row>
        <row r="35">
          <cell r="A35">
            <v>33</v>
          </cell>
          <cell r="B35">
            <v>18</v>
          </cell>
          <cell r="E35">
            <v>0</v>
          </cell>
          <cell r="F35">
            <v>-30.204999999999998</v>
          </cell>
          <cell r="I35">
            <v>0</v>
          </cell>
          <cell r="J35">
            <v>-3.548</v>
          </cell>
          <cell r="N35">
            <v>0</v>
          </cell>
          <cell r="O35">
            <v>-696.26800000000003</v>
          </cell>
          <cell r="R35">
            <v>0</v>
          </cell>
          <cell r="S35">
            <v>-69.326999999999998</v>
          </cell>
        </row>
        <row r="36">
          <cell r="A36">
            <v>34</v>
          </cell>
          <cell r="B36">
            <v>25</v>
          </cell>
          <cell r="E36">
            <v>0</v>
          </cell>
          <cell r="F36">
            <v>-30.204999999999998</v>
          </cell>
          <cell r="I36">
            <v>0</v>
          </cell>
          <cell r="J36">
            <v>-3.548</v>
          </cell>
          <cell r="N36">
            <v>0</v>
          </cell>
          <cell r="O36">
            <v>-696.26800000000003</v>
          </cell>
          <cell r="R36">
            <v>0</v>
          </cell>
          <cell r="S36">
            <v>-69.326999999999998</v>
          </cell>
        </row>
        <row r="37">
          <cell r="A37">
            <v>35</v>
          </cell>
          <cell r="B37">
            <v>1</v>
          </cell>
          <cell r="E37">
            <v>0</v>
          </cell>
          <cell r="F37">
            <v>-30.204999999999998</v>
          </cell>
          <cell r="I37">
            <v>0</v>
          </cell>
          <cell r="J37">
            <v>-3.548</v>
          </cell>
          <cell r="N37">
            <v>0</v>
          </cell>
          <cell r="O37">
            <v>-696.26800000000003</v>
          </cell>
          <cell r="R37">
            <v>0</v>
          </cell>
          <cell r="S37">
            <v>-69.326999999999998</v>
          </cell>
        </row>
        <row r="38">
          <cell r="A38">
            <v>36</v>
          </cell>
          <cell r="B38">
            <v>8</v>
          </cell>
          <cell r="E38">
            <v>0</v>
          </cell>
          <cell r="F38">
            <v>-30.204999999999998</v>
          </cell>
          <cell r="I38">
            <v>0</v>
          </cell>
          <cell r="J38">
            <v>-3.548</v>
          </cell>
          <cell r="N38">
            <v>0</v>
          </cell>
          <cell r="O38">
            <v>-696.26800000000003</v>
          </cell>
          <cell r="R38">
            <v>0</v>
          </cell>
          <cell r="S38">
            <v>-69.326999999999998</v>
          </cell>
        </row>
        <row r="39">
          <cell r="A39">
            <v>37</v>
          </cell>
          <cell r="B39">
            <v>15</v>
          </cell>
          <cell r="E39">
            <v>0</v>
          </cell>
          <cell r="F39">
            <v>-30.204999999999998</v>
          </cell>
          <cell r="I39">
            <v>0</v>
          </cell>
          <cell r="J39">
            <v>-3.548</v>
          </cell>
          <cell r="N39">
            <v>0</v>
          </cell>
          <cell r="O39">
            <v>-696.26800000000003</v>
          </cell>
          <cell r="R39">
            <v>0</v>
          </cell>
          <cell r="S39">
            <v>-69.326999999999998</v>
          </cell>
        </row>
        <row r="40">
          <cell r="A40">
            <v>38</v>
          </cell>
          <cell r="B40">
            <v>22</v>
          </cell>
          <cell r="E40">
            <v>0</v>
          </cell>
          <cell r="F40">
            <v>-30.204999999999998</v>
          </cell>
          <cell r="I40">
            <v>0</v>
          </cell>
          <cell r="J40">
            <v>-3.548</v>
          </cell>
          <cell r="N40">
            <v>0</v>
          </cell>
          <cell r="O40">
            <v>-696.26800000000003</v>
          </cell>
          <cell r="R40">
            <v>0</v>
          </cell>
          <cell r="S40">
            <v>-69.326999999999998</v>
          </cell>
        </row>
        <row r="41">
          <cell r="A41">
            <v>39</v>
          </cell>
          <cell r="B41">
            <v>29</v>
          </cell>
          <cell r="E41">
            <v>0</v>
          </cell>
          <cell r="F41">
            <v>-30.204999999999998</v>
          </cell>
          <cell r="I41">
            <v>0</v>
          </cell>
          <cell r="J41">
            <v>-3.548</v>
          </cell>
          <cell r="N41">
            <v>0</v>
          </cell>
          <cell r="O41">
            <v>-696.26800000000003</v>
          </cell>
          <cell r="R41">
            <v>0</v>
          </cell>
          <cell r="S41">
            <v>-69.326999999999998</v>
          </cell>
        </row>
        <row r="42">
          <cell r="A42">
            <v>40</v>
          </cell>
          <cell r="B42">
            <v>6</v>
          </cell>
          <cell r="E42">
            <v>0</v>
          </cell>
          <cell r="F42">
            <v>-30.204999999999998</v>
          </cell>
          <cell r="I42">
            <v>0</v>
          </cell>
          <cell r="J42">
            <v>-3.548</v>
          </cell>
          <cell r="N42">
            <v>0</v>
          </cell>
          <cell r="O42">
            <v>-696.26800000000003</v>
          </cell>
          <cell r="R42">
            <v>0</v>
          </cell>
          <cell r="S42">
            <v>-69.326999999999998</v>
          </cell>
        </row>
        <row r="43">
          <cell r="A43">
            <v>41</v>
          </cell>
          <cell r="B43">
            <v>13</v>
          </cell>
          <cell r="E43">
            <v>0</v>
          </cell>
          <cell r="F43">
            <v>-30.204999999999998</v>
          </cell>
          <cell r="I43">
            <v>0</v>
          </cell>
          <cell r="J43">
            <v>-3.548</v>
          </cell>
          <cell r="N43">
            <v>0</v>
          </cell>
          <cell r="O43">
            <v>-696.26800000000003</v>
          </cell>
          <cell r="R43">
            <v>0</v>
          </cell>
          <cell r="S43">
            <v>-69.326999999999998</v>
          </cell>
        </row>
        <row r="44">
          <cell r="A44">
            <v>42</v>
          </cell>
          <cell r="B44">
            <v>20</v>
          </cell>
          <cell r="E44">
            <v>0</v>
          </cell>
          <cell r="F44">
            <v>-30.204999999999998</v>
          </cell>
          <cell r="I44">
            <v>0</v>
          </cell>
          <cell r="J44">
            <v>-3.548</v>
          </cell>
          <cell r="N44">
            <v>0</v>
          </cell>
          <cell r="O44">
            <v>-696.26800000000003</v>
          </cell>
          <cell r="R44">
            <v>0</v>
          </cell>
          <cell r="S44">
            <v>-69.326999999999998</v>
          </cell>
        </row>
        <row r="45">
          <cell r="A45">
            <v>43</v>
          </cell>
          <cell r="B45">
            <v>27</v>
          </cell>
          <cell r="E45">
            <v>0</v>
          </cell>
          <cell r="F45">
            <v>-30.204999999999998</v>
          </cell>
          <cell r="I45">
            <v>0</v>
          </cell>
          <cell r="J45">
            <v>-3.548</v>
          </cell>
          <cell r="N45">
            <v>0</v>
          </cell>
          <cell r="O45">
            <v>-696.26800000000003</v>
          </cell>
          <cell r="R45">
            <v>0</v>
          </cell>
          <cell r="S45">
            <v>-69.326999999999998</v>
          </cell>
        </row>
        <row r="46">
          <cell r="A46">
            <v>44</v>
          </cell>
          <cell r="B46">
            <v>3</v>
          </cell>
          <cell r="E46">
            <v>0</v>
          </cell>
          <cell r="F46">
            <v>-30.204999999999998</v>
          </cell>
          <cell r="I46">
            <v>0</v>
          </cell>
          <cell r="J46">
            <v>-3.548</v>
          </cell>
          <cell r="N46">
            <v>0</v>
          </cell>
          <cell r="O46">
            <v>-696.26800000000003</v>
          </cell>
          <cell r="R46">
            <v>0</v>
          </cell>
          <cell r="S46">
            <v>-69.326999999999998</v>
          </cell>
        </row>
        <row r="47">
          <cell r="A47">
            <v>45</v>
          </cell>
          <cell r="B47">
            <v>10</v>
          </cell>
          <cell r="E47">
            <v>0</v>
          </cell>
          <cell r="F47">
            <v>-30.204999999999998</v>
          </cell>
          <cell r="I47">
            <v>0</v>
          </cell>
          <cell r="J47">
            <v>-3.548</v>
          </cell>
          <cell r="N47">
            <v>0</v>
          </cell>
          <cell r="O47">
            <v>-696.26800000000003</v>
          </cell>
          <cell r="R47">
            <v>0</v>
          </cell>
          <cell r="S47">
            <v>-69.326999999999998</v>
          </cell>
        </row>
        <row r="48">
          <cell r="A48">
            <v>46</v>
          </cell>
          <cell r="B48">
            <v>17</v>
          </cell>
          <cell r="E48">
            <v>0</v>
          </cell>
          <cell r="F48">
            <v>-30.204999999999998</v>
          </cell>
          <cell r="I48">
            <v>0</v>
          </cell>
          <cell r="J48">
            <v>-3.548</v>
          </cell>
          <cell r="N48">
            <v>0</v>
          </cell>
          <cell r="O48">
            <v>-696.26800000000003</v>
          </cell>
          <cell r="R48">
            <v>0</v>
          </cell>
          <cell r="S48">
            <v>-69.326999999999998</v>
          </cell>
        </row>
        <row r="49">
          <cell r="A49">
            <v>47</v>
          </cell>
          <cell r="B49">
            <v>24</v>
          </cell>
          <cell r="E49">
            <v>0</v>
          </cell>
          <cell r="F49">
            <v>-30.204999999999998</v>
          </cell>
          <cell r="I49">
            <v>0</v>
          </cell>
          <cell r="J49">
            <v>-3.548</v>
          </cell>
          <cell r="N49">
            <v>0</v>
          </cell>
          <cell r="O49">
            <v>-696.26800000000003</v>
          </cell>
          <cell r="R49">
            <v>0</v>
          </cell>
          <cell r="S49">
            <v>-69.326999999999998</v>
          </cell>
        </row>
        <row r="50">
          <cell r="A50">
            <v>48</v>
          </cell>
          <cell r="B50">
            <v>1</v>
          </cell>
          <cell r="E50">
            <v>0</v>
          </cell>
          <cell r="F50">
            <v>-30.204999999999998</v>
          </cell>
          <cell r="I50">
            <v>0</v>
          </cell>
          <cell r="J50">
            <v>-3.548</v>
          </cell>
          <cell r="N50">
            <v>0</v>
          </cell>
          <cell r="O50">
            <v>-696.26800000000003</v>
          </cell>
          <cell r="R50">
            <v>0</v>
          </cell>
          <cell r="S50">
            <v>-69.326999999999998</v>
          </cell>
        </row>
        <row r="51">
          <cell r="A51">
            <v>49</v>
          </cell>
          <cell r="B51">
            <v>8</v>
          </cell>
          <cell r="E51">
            <v>0</v>
          </cell>
          <cell r="F51">
            <v>-30.204999999999998</v>
          </cell>
          <cell r="I51">
            <v>0</v>
          </cell>
          <cell r="J51">
            <v>-3.548</v>
          </cell>
          <cell r="N51">
            <v>0</v>
          </cell>
          <cell r="O51">
            <v>-696.26800000000003</v>
          </cell>
          <cell r="R51">
            <v>0</v>
          </cell>
          <cell r="S51">
            <v>-69.326999999999998</v>
          </cell>
        </row>
        <row r="52">
          <cell r="A52">
            <v>50</v>
          </cell>
          <cell r="B52">
            <v>15</v>
          </cell>
          <cell r="E52">
            <v>0</v>
          </cell>
          <cell r="F52">
            <v>-30.204999999999998</v>
          </cell>
          <cell r="I52">
            <v>0</v>
          </cell>
          <cell r="J52">
            <v>-3.548</v>
          </cell>
          <cell r="N52">
            <v>0</v>
          </cell>
          <cell r="O52">
            <v>-696.26800000000003</v>
          </cell>
          <cell r="R52">
            <v>0</v>
          </cell>
          <cell r="S52">
            <v>-69.326999999999998</v>
          </cell>
        </row>
        <row r="53">
          <cell r="A53">
            <v>51</v>
          </cell>
          <cell r="B53">
            <v>22</v>
          </cell>
          <cell r="E53">
            <v>0</v>
          </cell>
          <cell r="F53">
            <v>-30.204999999999998</v>
          </cell>
          <cell r="I53">
            <v>0</v>
          </cell>
          <cell r="J53">
            <v>-3.548</v>
          </cell>
          <cell r="N53">
            <v>0</v>
          </cell>
          <cell r="O53">
            <v>-696.26800000000003</v>
          </cell>
          <cell r="R53">
            <v>0</v>
          </cell>
          <cell r="S53">
            <v>-69.326999999999998</v>
          </cell>
        </row>
        <row r="54">
          <cell r="A54">
            <v>52</v>
          </cell>
          <cell r="B54">
            <v>29</v>
          </cell>
          <cell r="E54">
            <v>0</v>
          </cell>
          <cell r="F54">
            <v>-30.204999999999998</v>
          </cell>
          <cell r="I54">
            <v>0</v>
          </cell>
          <cell r="J54">
            <v>-3.548</v>
          </cell>
          <cell r="N54">
            <v>0</v>
          </cell>
          <cell r="O54">
            <v>-696.26800000000003</v>
          </cell>
          <cell r="R54">
            <v>0</v>
          </cell>
          <cell r="S54">
            <v>-69.326999999999998</v>
          </cell>
        </row>
        <row r="55">
          <cell r="A55">
            <v>1</v>
          </cell>
          <cell r="B55">
            <v>5</v>
          </cell>
          <cell r="E55">
            <v>0</v>
          </cell>
          <cell r="F55">
            <v>-30.204999999999998</v>
          </cell>
          <cell r="I55">
            <v>0</v>
          </cell>
          <cell r="J55">
            <v>-3.548</v>
          </cell>
          <cell r="N55">
            <v>0</v>
          </cell>
          <cell r="O55">
            <v>-696.26800000000003</v>
          </cell>
          <cell r="R55">
            <v>0</v>
          </cell>
          <cell r="S55">
            <v>-69.326999999999998</v>
          </cell>
        </row>
        <row r="56">
          <cell r="A56">
            <v>2</v>
          </cell>
          <cell r="B56">
            <v>12</v>
          </cell>
          <cell r="E56">
            <v>0</v>
          </cell>
          <cell r="F56">
            <v>-30.204999999999998</v>
          </cell>
          <cell r="I56">
            <v>0</v>
          </cell>
          <cell r="J56">
            <v>-3.548</v>
          </cell>
          <cell r="N56">
            <v>0</v>
          </cell>
          <cell r="O56">
            <v>-696.26800000000003</v>
          </cell>
          <cell r="R56">
            <v>0</v>
          </cell>
          <cell r="S56">
            <v>-69.326999999999998</v>
          </cell>
        </row>
        <row r="57">
          <cell r="A57">
            <v>3</v>
          </cell>
          <cell r="B57">
            <v>19</v>
          </cell>
          <cell r="E57">
            <v>0</v>
          </cell>
          <cell r="F57">
            <v>-30.204999999999998</v>
          </cell>
          <cell r="I57">
            <v>0</v>
          </cell>
          <cell r="J57">
            <v>-3.548</v>
          </cell>
          <cell r="N57">
            <v>0</v>
          </cell>
          <cell r="O57">
            <v>-696.26800000000003</v>
          </cell>
          <cell r="R57">
            <v>0</v>
          </cell>
          <cell r="S57">
            <v>-69.326999999999998</v>
          </cell>
        </row>
        <row r="58">
          <cell r="A58">
            <v>4</v>
          </cell>
          <cell r="B58">
            <v>26</v>
          </cell>
          <cell r="E58">
            <v>0</v>
          </cell>
          <cell r="F58">
            <v>-30.204999999999998</v>
          </cell>
          <cell r="I58">
            <v>0</v>
          </cell>
          <cell r="J58">
            <v>-3.548</v>
          </cell>
          <cell r="N58">
            <v>0</v>
          </cell>
          <cell r="O58">
            <v>-696.26800000000003</v>
          </cell>
          <cell r="R58">
            <v>0</v>
          </cell>
          <cell r="S58">
            <v>-69.326999999999998</v>
          </cell>
        </row>
        <row r="59">
          <cell r="A59">
            <v>5</v>
          </cell>
          <cell r="B59">
            <v>2</v>
          </cell>
          <cell r="E59">
            <v>0</v>
          </cell>
          <cell r="F59">
            <v>-30.204999999999998</v>
          </cell>
          <cell r="I59">
            <v>0</v>
          </cell>
          <cell r="J59">
            <v>-3.548</v>
          </cell>
          <cell r="N59">
            <v>0</v>
          </cell>
          <cell r="O59">
            <v>-696.26800000000003</v>
          </cell>
          <cell r="R59">
            <v>0</v>
          </cell>
          <cell r="S59">
            <v>-69.326999999999998</v>
          </cell>
        </row>
        <row r="60">
          <cell r="A60">
            <v>6</v>
          </cell>
          <cell r="B60">
            <v>9</v>
          </cell>
          <cell r="E60">
            <v>0</v>
          </cell>
          <cell r="F60">
            <v>-30.204999999999998</v>
          </cell>
          <cell r="I60">
            <v>0</v>
          </cell>
          <cell r="J60">
            <v>-3.548</v>
          </cell>
          <cell r="N60">
            <v>0</v>
          </cell>
          <cell r="O60">
            <v>-696.26800000000003</v>
          </cell>
          <cell r="R60">
            <v>0</v>
          </cell>
          <cell r="S60">
            <v>-69.326999999999998</v>
          </cell>
        </row>
        <row r="61">
          <cell r="A61">
            <v>7</v>
          </cell>
          <cell r="B61">
            <v>16</v>
          </cell>
          <cell r="E61">
            <v>0</v>
          </cell>
          <cell r="F61">
            <v>-30.204999999999998</v>
          </cell>
          <cell r="I61">
            <v>0</v>
          </cell>
          <cell r="J61">
            <v>-3.548</v>
          </cell>
          <cell r="N61">
            <v>0</v>
          </cell>
          <cell r="O61">
            <v>-696.26800000000003</v>
          </cell>
          <cell r="R61">
            <v>0</v>
          </cell>
          <cell r="S61">
            <v>-69.326999999999998</v>
          </cell>
        </row>
        <row r="62">
          <cell r="A62">
            <v>8</v>
          </cell>
          <cell r="B62">
            <v>23</v>
          </cell>
          <cell r="E62">
            <v>0</v>
          </cell>
          <cell r="F62">
            <v>-30.204999999999998</v>
          </cell>
          <cell r="I62">
            <v>0</v>
          </cell>
          <cell r="J62">
            <v>-3.548</v>
          </cell>
          <cell r="N62">
            <v>0</v>
          </cell>
          <cell r="O62">
            <v>-696.26800000000003</v>
          </cell>
          <cell r="R62">
            <v>0</v>
          </cell>
          <cell r="S62">
            <v>-69.326999999999998</v>
          </cell>
        </row>
        <row r="63">
          <cell r="A63">
            <v>9</v>
          </cell>
          <cell r="B63">
            <v>2</v>
          </cell>
          <cell r="E63">
            <v>0</v>
          </cell>
          <cell r="F63">
            <v>-30.204999999999998</v>
          </cell>
          <cell r="I63">
            <v>0</v>
          </cell>
          <cell r="J63">
            <v>-3.548</v>
          </cell>
          <cell r="N63">
            <v>0</v>
          </cell>
          <cell r="O63">
            <v>-696.26800000000003</v>
          </cell>
          <cell r="R63">
            <v>0</v>
          </cell>
          <cell r="S63">
            <v>-69.326999999999998</v>
          </cell>
        </row>
        <row r="64">
          <cell r="A64">
            <v>10</v>
          </cell>
          <cell r="B64">
            <v>9</v>
          </cell>
          <cell r="E64">
            <v>0</v>
          </cell>
          <cell r="F64">
            <v>-30.204999999999998</v>
          </cell>
          <cell r="I64">
            <v>0</v>
          </cell>
          <cell r="J64">
            <v>-3.548</v>
          </cell>
          <cell r="N64">
            <v>0</v>
          </cell>
          <cell r="O64">
            <v>-696.26800000000003</v>
          </cell>
          <cell r="R64">
            <v>0</v>
          </cell>
          <cell r="S64">
            <v>-69.326999999999998</v>
          </cell>
        </row>
        <row r="65">
          <cell r="A65">
            <v>11</v>
          </cell>
          <cell r="B65">
            <v>16</v>
          </cell>
          <cell r="E65">
            <v>0</v>
          </cell>
          <cell r="F65">
            <v>-30.204999999999998</v>
          </cell>
          <cell r="I65">
            <v>0</v>
          </cell>
          <cell r="J65">
            <v>-3.548</v>
          </cell>
          <cell r="N65">
            <v>0</v>
          </cell>
          <cell r="O65">
            <v>-696.26800000000003</v>
          </cell>
          <cell r="R65">
            <v>0</v>
          </cell>
          <cell r="S65">
            <v>-69.326999999999998</v>
          </cell>
        </row>
        <row r="66">
          <cell r="A66">
            <v>12</v>
          </cell>
          <cell r="B66">
            <v>23</v>
          </cell>
          <cell r="E66">
            <v>0</v>
          </cell>
          <cell r="F66">
            <v>-30.204999999999998</v>
          </cell>
          <cell r="I66">
            <v>0</v>
          </cell>
          <cell r="J66">
            <v>-3.548</v>
          </cell>
          <cell r="N66">
            <v>0</v>
          </cell>
          <cell r="O66">
            <v>-696.26800000000003</v>
          </cell>
          <cell r="R66">
            <v>0</v>
          </cell>
          <cell r="S66">
            <v>-69.326999999999998</v>
          </cell>
        </row>
        <row r="67">
          <cell r="A67">
            <v>13</v>
          </cell>
          <cell r="B67">
            <v>30</v>
          </cell>
          <cell r="E67">
            <v>0</v>
          </cell>
          <cell r="F67">
            <v>-30.204999999999998</v>
          </cell>
          <cell r="I67">
            <v>0</v>
          </cell>
          <cell r="J67">
            <v>-3.548</v>
          </cell>
          <cell r="N67">
            <v>0</v>
          </cell>
          <cell r="O67">
            <v>-696.26800000000003</v>
          </cell>
          <cell r="R67">
            <v>0</v>
          </cell>
          <cell r="S67">
            <v>-69.326999999999998</v>
          </cell>
        </row>
        <row r="68">
          <cell r="A68">
            <v>14</v>
          </cell>
          <cell r="B68">
            <v>6</v>
          </cell>
          <cell r="E68">
            <v>0</v>
          </cell>
          <cell r="F68">
            <v>-30.204999999999998</v>
          </cell>
          <cell r="I68">
            <v>0</v>
          </cell>
          <cell r="J68">
            <v>-3.548</v>
          </cell>
          <cell r="N68">
            <v>0</v>
          </cell>
          <cell r="O68">
            <v>-696.26800000000003</v>
          </cell>
          <cell r="R68">
            <v>0</v>
          </cell>
          <cell r="S68">
            <v>-69.326999999999998</v>
          </cell>
        </row>
        <row r="69">
          <cell r="A69">
            <v>15</v>
          </cell>
          <cell r="B69">
            <v>13</v>
          </cell>
          <cell r="E69">
            <v>0</v>
          </cell>
          <cell r="F69">
            <v>-30.204999999999998</v>
          </cell>
          <cell r="I69">
            <v>0</v>
          </cell>
          <cell r="J69">
            <v>-3.548</v>
          </cell>
          <cell r="N69">
            <v>0</v>
          </cell>
          <cell r="O69">
            <v>-696.26800000000003</v>
          </cell>
          <cell r="R69">
            <v>0</v>
          </cell>
          <cell r="S69">
            <v>-69.326999999999998</v>
          </cell>
        </row>
        <row r="70">
          <cell r="A70">
            <v>16</v>
          </cell>
          <cell r="B70">
            <v>20</v>
          </cell>
          <cell r="E70">
            <v>0</v>
          </cell>
          <cell r="F70">
            <v>-30.204999999999998</v>
          </cell>
          <cell r="I70">
            <v>0</v>
          </cell>
          <cell r="J70">
            <v>-3.548</v>
          </cell>
          <cell r="N70">
            <v>0</v>
          </cell>
          <cell r="O70">
            <v>-696.26800000000003</v>
          </cell>
          <cell r="R70">
            <v>0</v>
          </cell>
          <cell r="S70">
            <v>-69.326999999999998</v>
          </cell>
        </row>
        <row r="71">
          <cell r="A71">
            <v>17</v>
          </cell>
          <cell r="B71">
            <v>27</v>
          </cell>
          <cell r="E71">
            <v>0</v>
          </cell>
          <cell r="F71">
            <v>-30.204999999999998</v>
          </cell>
          <cell r="I71">
            <v>0</v>
          </cell>
          <cell r="J71">
            <v>-3.548</v>
          </cell>
          <cell r="N71">
            <v>0</v>
          </cell>
          <cell r="O71">
            <v>-696.26800000000003</v>
          </cell>
          <cell r="R71">
            <v>0</v>
          </cell>
          <cell r="S71">
            <v>-69.326999999999998</v>
          </cell>
        </row>
        <row r="72">
          <cell r="A72">
            <v>18</v>
          </cell>
          <cell r="B72">
            <v>4</v>
          </cell>
          <cell r="E72">
            <v>0</v>
          </cell>
          <cell r="F72">
            <v>-30.204999999999998</v>
          </cell>
          <cell r="I72">
            <v>0</v>
          </cell>
          <cell r="J72">
            <v>-3.548</v>
          </cell>
          <cell r="N72">
            <v>0</v>
          </cell>
          <cell r="O72">
            <v>-696.26800000000003</v>
          </cell>
          <cell r="R72">
            <v>0</v>
          </cell>
          <cell r="S72">
            <v>-69.326999999999998</v>
          </cell>
        </row>
        <row r="73">
          <cell r="A73">
            <v>19</v>
          </cell>
          <cell r="B73">
            <v>11</v>
          </cell>
          <cell r="E73">
            <v>0</v>
          </cell>
          <cell r="F73">
            <v>-30.204999999999998</v>
          </cell>
          <cell r="I73">
            <v>0</v>
          </cell>
          <cell r="J73">
            <v>-3.548</v>
          </cell>
          <cell r="N73">
            <v>0</v>
          </cell>
          <cell r="O73">
            <v>-696.26800000000003</v>
          </cell>
          <cell r="R73">
            <v>0</v>
          </cell>
          <cell r="S73">
            <v>-69.326999999999998</v>
          </cell>
        </row>
        <row r="74">
          <cell r="A74">
            <v>20</v>
          </cell>
          <cell r="B74">
            <v>18</v>
          </cell>
          <cell r="D74">
            <v>-61.494</v>
          </cell>
          <cell r="E74">
            <v>0</v>
          </cell>
          <cell r="F74">
            <v>-91.698999999999998</v>
          </cell>
          <cell r="H74">
            <v>-4.407</v>
          </cell>
          <cell r="I74">
            <v>0</v>
          </cell>
          <cell r="J74">
            <v>-7.9550000000000001</v>
          </cell>
          <cell r="M74">
            <v>-882.55499999999995</v>
          </cell>
          <cell r="N74">
            <v>0</v>
          </cell>
          <cell r="O74">
            <v>-1578.8229999999999</v>
          </cell>
          <cell r="Q74">
            <v>-288.73200000000003</v>
          </cell>
          <cell r="R74">
            <v>0</v>
          </cell>
          <cell r="S74">
            <v>-358.05900000000003</v>
          </cell>
        </row>
        <row r="75">
          <cell r="A75">
            <v>21</v>
          </cell>
          <cell r="B75">
            <v>25</v>
          </cell>
          <cell r="C75">
            <v>-60.5</v>
          </cell>
          <cell r="D75">
            <v>-61.494</v>
          </cell>
          <cell r="E75">
            <v>-60.5</v>
          </cell>
          <cell r="F75">
            <v>-153.19299999999998</v>
          </cell>
          <cell r="G75">
            <v>-4.2</v>
          </cell>
          <cell r="H75">
            <v>-4.444</v>
          </cell>
          <cell r="I75">
            <v>-4.2</v>
          </cell>
          <cell r="J75">
            <v>-12.399000000000001</v>
          </cell>
          <cell r="L75">
            <v>-888.822</v>
          </cell>
          <cell r="M75">
            <v>-932.23500000000001</v>
          </cell>
          <cell r="N75">
            <v>-888.822</v>
          </cell>
          <cell r="O75">
            <v>-2511.058</v>
          </cell>
          <cell r="P75">
            <v>-103.95100000000002</v>
          </cell>
          <cell r="Q75">
            <v>-293.17599999999999</v>
          </cell>
          <cell r="R75">
            <v>-103.95100000000002</v>
          </cell>
          <cell r="S75">
            <v>-651.23500000000001</v>
          </cell>
        </row>
        <row r="76">
          <cell r="A76">
            <v>22</v>
          </cell>
          <cell r="B76">
            <v>1</v>
          </cell>
          <cell r="E76">
            <v>-60.5</v>
          </cell>
          <cell r="F76">
            <v>-153.19299999999998</v>
          </cell>
          <cell r="I76">
            <v>-4.2</v>
          </cell>
          <cell r="J76">
            <v>-12.399000000000001</v>
          </cell>
          <cell r="N76">
            <v>-888.822</v>
          </cell>
          <cell r="O76">
            <v>-2511.058</v>
          </cell>
          <cell r="R76">
            <v>-103.95100000000002</v>
          </cell>
          <cell r="S76">
            <v>-651.23500000000001</v>
          </cell>
        </row>
        <row r="77">
          <cell r="A77">
            <v>23</v>
          </cell>
          <cell r="B77">
            <v>8</v>
          </cell>
          <cell r="E77">
            <v>-60.5</v>
          </cell>
          <cell r="F77">
            <v>-153.19299999999998</v>
          </cell>
          <cell r="I77">
            <v>-4.2</v>
          </cell>
          <cell r="J77">
            <v>-12.399000000000001</v>
          </cell>
          <cell r="N77">
            <v>-888.822</v>
          </cell>
          <cell r="O77">
            <v>-2511.058</v>
          </cell>
          <cell r="R77">
            <v>-103.95100000000002</v>
          </cell>
          <cell r="S77">
            <v>-651.23500000000001</v>
          </cell>
        </row>
        <row r="78">
          <cell r="A78">
            <v>24</v>
          </cell>
          <cell r="B78">
            <v>15</v>
          </cell>
          <cell r="E78">
            <v>-60.5</v>
          </cell>
          <cell r="F78">
            <v>-153.19299999999998</v>
          </cell>
          <cell r="I78">
            <v>-4.2</v>
          </cell>
          <cell r="J78">
            <v>-12.399000000000001</v>
          </cell>
          <cell r="N78">
            <v>-888.822</v>
          </cell>
          <cell r="O78">
            <v>-2511.058</v>
          </cell>
          <cell r="R78">
            <v>-103.95100000000002</v>
          </cell>
          <cell r="S78">
            <v>-651.23500000000001</v>
          </cell>
        </row>
        <row r="79">
          <cell r="A79">
            <v>25</v>
          </cell>
          <cell r="B79">
            <v>22</v>
          </cell>
          <cell r="E79">
            <v>-60.5</v>
          </cell>
          <cell r="F79">
            <v>-153.19299999999998</v>
          </cell>
          <cell r="I79">
            <v>-4.2</v>
          </cell>
          <cell r="J79">
            <v>-12.399000000000001</v>
          </cell>
          <cell r="N79">
            <v>-888.822</v>
          </cell>
          <cell r="O79">
            <v>-2511.058</v>
          </cell>
          <cell r="R79">
            <v>-103.95100000000002</v>
          </cell>
          <cell r="S79">
            <v>-651.23500000000001</v>
          </cell>
        </row>
        <row r="80">
          <cell r="A80">
            <v>26</v>
          </cell>
          <cell r="B80">
            <v>29</v>
          </cell>
          <cell r="E80">
            <v>-60.5</v>
          </cell>
          <cell r="F80">
            <v>-153.19299999999998</v>
          </cell>
          <cell r="I80">
            <v>-4.2</v>
          </cell>
          <cell r="J80">
            <v>-12.399000000000001</v>
          </cell>
          <cell r="N80">
            <v>-888.822</v>
          </cell>
          <cell r="O80">
            <v>-2511.058</v>
          </cell>
          <cell r="R80">
            <v>-103.95100000000002</v>
          </cell>
          <cell r="S80">
            <v>-651.23500000000001</v>
          </cell>
        </row>
        <row r="81">
          <cell r="A81">
            <v>27</v>
          </cell>
          <cell r="B81">
            <v>6</v>
          </cell>
          <cell r="E81">
            <v>-60.5</v>
          </cell>
          <cell r="F81">
            <v>-153.19299999999998</v>
          </cell>
          <cell r="I81">
            <v>-4.2</v>
          </cell>
          <cell r="J81">
            <v>-12.399000000000001</v>
          </cell>
          <cell r="N81">
            <v>-888.822</v>
          </cell>
          <cell r="O81">
            <v>-2511.058</v>
          </cell>
          <cell r="R81">
            <v>-103.95100000000002</v>
          </cell>
          <cell r="S81">
            <v>-651.23500000000001</v>
          </cell>
        </row>
        <row r="82">
          <cell r="A82">
            <v>28</v>
          </cell>
          <cell r="B82">
            <v>13</v>
          </cell>
          <cell r="E82">
            <v>-60.5</v>
          </cell>
          <cell r="F82">
            <v>-153.19299999999998</v>
          </cell>
          <cell r="I82">
            <v>-4.2</v>
          </cell>
          <cell r="J82">
            <v>-12.399000000000001</v>
          </cell>
          <cell r="N82">
            <v>-888.822</v>
          </cell>
          <cell r="O82">
            <v>-2511.058</v>
          </cell>
          <cell r="R82">
            <v>-103.95100000000002</v>
          </cell>
          <cell r="S82">
            <v>-651.23500000000001</v>
          </cell>
        </row>
        <row r="83">
          <cell r="A83">
            <v>29</v>
          </cell>
          <cell r="B83">
            <v>20</v>
          </cell>
          <cell r="E83">
            <v>-60.5</v>
          </cell>
          <cell r="F83">
            <v>-153.19299999999998</v>
          </cell>
          <cell r="I83">
            <v>-4.2</v>
          </cell>
          <cell r="J83">
            <v>-12.399000000000001</v>
          </cell>
          <cell r="N83">
            <v>-888.822</v>
          </cell>
          <cell r="O83">
            <v>-2511.058</v>
          </cell>
          <cell r="R83">
            <v>-103.95100000000002</v>
          </cell>
          <cell r="S83">
            <v>-651.23500000000001</v>
          </cell>
        </row>
        <row r="84">
          <cell r="A84">
            <v>30</v>
          </cell>
          <cell r="B84">
            <v>27</v>
          </cell>
          <cell r="E84">
            <v>-60.5</v>
          </cell>
          <cell r="F84">
            <v>-153.19299999999998</v>
          </cell>
          <cell r="I84">
            <v>-4.2</v>
          </cell>
          <cell r="J84">
            <v>-12.399000000000001</v>
          </cell>
          <cell r="N84">
            <v>-888.822</v>
          </cell>
          <cell r="O84">
            <v>-2511.058</v>
          </cell>
          <cell r="R84">
            <v>-103.95100000000002</v>
          </cell>
          <cell r="S84">
            <v>-651.23500000000001</v>
          </cell>
        </row>
        <row r="85">
          <cell r="A85">
            <v>31</v>
          </cell>
          <cell r="B85">
            <v>3</v>
          </cell>
          <cell r="E85">
            <v>-60.5</v>
          </cell>
          <cell r="F85">
            <v>-153.19299999999998</v>
          </cell>
          <cell r="I85">
            <v>-4.2</v>
          </cell>
          <cell r="J85">
            <v>-12.399000000000001</v>
          </cell>
          <cell r="N85">
            <v>-888.822</v>
          </cell>
          <cell r="O85">
            <v>-2511.058</v>
          </cell>
          <cell r="R85">
            <v>-103.95100000000002</v>
          </cell>
          <cell r="S85">
            <v>-651.23500000000001</v>
          </cell>
        </row>
        <row r="86">
          <cell r="A86">
            <v>32</v>
          </cell>
          <cell r="B86">
            <v>10</v>
          </cell>
          <cell r="E86">
            <v>-60.5</v>
          </cell>
          <cell r="F86">
            <v>-153.19299999999998</v>
          </cell>
          <cell r="I86">
            <v>-4.2</v>
          </cell>
          <cell r="J86">
            <v>-12.399000000000001</v>
          </cell>
          <cell r="N86">
            <v>-888.822</v>
          </cell>
          <cell r="O86">
            <v>-2511.058</v>
          </cell>
          <cell r="R86">
            <v>-103.95100000000002</v>
          </cell>
          <cell r="S86">
            <v>-651.23500000000001</v>
          </cell>
        </row>
        <row r="87">
          <cell r="A87">
            <v>33</v>
          </cell>
          <cell r="B87">
            <v>17</v>
          </cell>
          <cell r="E87">
            <v>-60.5</v>
          </cell>
          <cell r="F87">
            <v>-153.19299999999998</v>
          </cell>
          <cell r="I87">
            <v>-4.2</v>
          </cell>
          <cell r="J87">
            <v>-12.399000000000001</v>
          </cell>
          <cell r="N87">
            <v>-888.822</v>
          </cell>
          <cell r="O87">
            <v>-2511.058</v>
          </cell>
          <cell r="R87">
            <v>-103.95100000000002</v>
          </cell>
          <cell r="S87">
            <v>-651.23500000000001</v>
          </cell>
        </row>
        <row r="88">
          <cell r="A88">
            <v>34</v>
          </cell>
          <cell r="B88">
            <v>24</v>
          </cell>
          <cell r="E88">
            <v>-60.5</v>
          </cell>
          <cell r="F88">
            <v>-153.19299999999998</v>
          </cell>
          <cell r="I88">
            <v>-4.2</v>
          </cell>
          <cell r="J88">
            <v>-12.399000000000001</v>
          </cell>
          <cell r="N88">
            <v>-888.822</v>
          </cell>
          <cell r="O88">
            <v>-2511.058</v>
          </cell>
          <cell r="R88">
            <v>-103.95100000000002</v>
          </cell>
          <cell r="S88">
            <v>-651.23500000000001</v>
          </cell>
        </row>
        <row r="89">
          <cell r="A89">
            <v>35</v>
          </cell>
          <cell r="B89">
            <v>31</v>
          </cell>
          <cell r="E89">
            <v>-60.5</v>
          </cell>
          <cell r="F89">
            <v>-153.19299999999998</v>
          </cell>
          <cell r="I89">
            <v>-4.2</v>
          </cell>
          <cell r="J89">
            <v>-12.399000000000001</v>
          </cell>
          <cell r="N89">
            <v>-888.822</v>
          </cell>
          <cell r="O89">
            <v>-2511.058</v>
          </cell>
          <cell r="R89">
            <v>-103.95100000000002</v>
          </cell>
          <cell r="S89">
            <v>-651.23500000000001</v>
          </cell>
        </row>
        <row r="90">
          <cell r="A90">
            <v>36</v>
          </cell>
          <cell r="B90">
            <v>7</v>
          </cell>
          <cell r="E90">
            <v>-60.5</v>
          </cell>
          <cell r="F90">
            <v>-153.19299999999998</v>
          </cell>
          <cell r="I90">
            <v>-4.2</v>
          </cell>
          <cell r="J90">
            <v>-12.399000000000001</v>
          </cell>
          <cell r="N90">
            <v>-888.822</v>
          </cell>
          <cell r="O90">
            <v>-2511.058</v>
          </cell>
          <cell r="R90">
            <v>-103.95100000000002</v>
          </cell>
          <cell r="S90">
            <v>-651.23500000000001</v>
          </cell>
        </row>
        <row r="91">
          <cell r="A91">
            <v>37</v>
          </cell>
          <cell r="B91">
            <v>14</v>
          </cell>
          <cell r="E91">
            <v>-60.5</v>
          </cell>
          <cell r="F91">
            <v>-153.19299999999998</v>
          </cell>
          <cell r="I91">
            <v>-4.2</v>
          </cell>
          <cell r="J91">
            <v>-12.399000000000001</v>
          </cell>
          <cell r="N91">
            <v>-888.822</v>
          </cell>
          <cell r="O91">
            <v>-2511.058</v>
          </cell>
          <cell r="R91">
            <v>-103.95100000000002</v>
          </cell>
          <cell r="S91">
            <v>-651.23500000000001</v>
          </cell>
        </row>
        <row r="92">
          <cell r="A92">
            <v>38</v>
          </cell>
          <cell r="B92">
            <v>21</v>
          </cell>
          <cell r="E92">
            <v>-60.5</v>
          </cell>
          <cell r="F92">
            <v>-153.19299999999998</v>
          </cell>
          <cell r="I92">
            <v>-4.2</v>
          </cell>
          <cell r="J92">
            <v>-12.399000000000001</v>
          </cell>
          <cell r="N92">
            <v>-888.822</v>
          </cell>
          <cell r="O92">
            <v>-2511.058</v>
          </cell>
          <cell r="R92">
            <v>-103.95100000000002</v>
          </cell>
          <cell r="S92">
            <v>-651.23500000000001</v>
          </cell>
        </row>
        <row r="93">
          <cell r="A93">
            <v>39</v>
          </cell>
          <cell r="B93">
            <v>28</v>
          </cell>
          <cell r="E93">
            <v>-60.5</v>
          </cell>
          <cell r="F93">
            <v>-153.19299999999998</v>
          </cell>
          <cell r="I93">
            <v>-4.2</v>
          </cell>
          <cell r="J93">
            <v>-12.399000000000001</v>
          </cell>
          <cell r="N93">
            <v>-888.822</v>
          </cell>
          <cell r="O93">
            <v>-2511.058</v>
          </cell>
          <cell r="R93">
            <v>-103.95100000000002</v>
          </cell>
          <cell r="S93">
            <v>-651.23500000000001</v>
          </cell>
        </row>
        <row r="94">
          <cell r="A94">
            <v>40</v>
          </cell>
          <cell r="B94">
            <v>5</v>
          </cell>
          <cell r="E94">
            <v>-60.5</v>
          </cell>
          <cell r="F94">
            <v>-153.19299999999998</v>
          </cell>
          <cell r="I94">
            <v>-4.2</v>
          </cell>
          <cell r="J94">
            <v>-12.399000000000001</v>
          </cell>
          <cell r="N94">
            <v>-888.822</v>
          </cell>
          <cell r="O94">
            <v>-2511.058</v>
          </cell>
          <cell r="R94">
            <v>-103.95100000000002</v>
          </cell>
          <cell r="S94">
            <v>-651.23500000000001</v>
          </cell>
        </row>
        <row r="95">
          <cell r="A95">
            <v>41</v>
          </cell>
          <cell r="B95">
            <v>12</v>
          </cell>
          <cell r="E95">
            <v>-60.5</v>
          </cell>
          <cell r="F95">
            <v>-153.19299999999998</v>
          </cell>
          <cell r="I95">
            <v>-4.2</v>
          </cell>
          <cell r="J95">
            <v>-12.399000000000001</v>
          </cell>
          <cell r="N95">
            <v>-888.822</v>
          </cell>
          <cell r="O95">
            <v>-2511.058</v>
          </cell>
          <cell r="R95">
            <v>-103.95100000000002</v>
          </cell>
          <cell r="S95">
            <v>-651.23500000000001</v>
          </cell>
        </row>
        <row r="96">
          <cell r="A96">
            <v>42</v>
          </cell>
          <cell r="B96">
            <v>19</v>
          </cell>
          <cell r="E96">
            <v>-60.5</v>
          </cell>
          <cell r="F96">
            <v>-153.19299999999998</v>
          </cell>
          <cell r="I96">
            <v>-4.2</v>
          </cell>
          <cell r="J96">
            <v>-12.399000000000001</v>
          </cell>
          <cell r="N96">
            <v>-888.822</v>
          </cell>
          <cell r="O96">
            <v>-2511.058</v>
          </cell>
          <cell r="R96">
            <v>-103.95100000000002</v>
          </cell>
          <cell r="S96">
            <v>-651.23500000000001</v>
          </cell>
        </row>
        <row r="97">
          <cell r="A97">
            <v>43</v>
          </cell>
          <cell r="B97">
            <v>26</v>
          </cell>
          <cell r="E97">
            <v>-60.5</v>
          </cell>
          <cell r="F97">
            <v>-153.19299999999998</v>
          </cell>
          <cell r="I97">
            <v>-4.2</v>
          </cell>
          <cell r="J97">
            <v>-12.399000000000001</v>
          </cell>
          <cell r="N97">
            <v>-888.822</v>
          </cell>
          <cell r="O97">
            <v>-2511.058</v>
          </cell>
          <cell r="R97">
            <v>-103.95100000000002</v>
          </cell>
          <cell r="S97">
            <v>-651.23500000000001</v>
          </cell>
        </row>
        <row r="98">
          <cell r="A98">
            <v>44</v>
          </cell>
          <cell r="B98">
            <v>2</v>
          </cell>
          <cell r="E98">
            <v>-60.5</v>
          </cell>
          <cell r="F98">
            <v>-153.19299999999998</v>
          </cell>
          <cell r="I98">
            <v>-4.2</v>
          </cell>
          <cell r="J98">
            <v>-12.399000000000001</v>
          </cell>
          <cell r="N98">
            <v>-888.822</v>
          </cell>
          <cell r="O98">
            <v>-2511.058</v>
          </cell>
          <cell r="R98">
            <v>-103.95100000000002</v>
          </cell>
          <cell r="S98">
            <v>-651.23500000000001</v>
          </cell>
        </row>
        <row r="99">
          <cell r="A99">
            <v>45</v>
          </cell>
          <cell r="B99">
            <v>9</v>
          </cell>
          <cell r="E99">
            <v>-60.5</v>
          </cell>
          <cell r="F99">
            <v>-153.19299999999998</v>
          </cell>
          <cell r="I99">
            <v>-4.2</v>
          </cell>
          <cell r="J99">
            <v>-12.399000000000001</v>
          </cell>
          <cell r="N99">
            <v>-888.822</v>
          </cell>
          <cell r="O99">
            <v>-2511.058</v>
          </cell>
          <cell r="R99">
            <v>-103.95100000000002</v>
          </cell>
          <cell r="S99">
            <v>-651.23500000000001</v>
          </cell>
        </row>
        <row r="100">
          <cell r="A100">
            <v>46</v>
          </cell>
          <cell r="B100">
            <v>16</v>
          </cell>
          <cell r="E100">
            <v>-60.5</v>
          </cell>
          <cell r="F100">
            <v>-153.19299999999998</v>
          </cell>
          <cell r="I100">
            <v>-4.2</v>
          </cell>
          <cell r="J100">
            <v>-12.399000000000001</v>
          </cell>
          <cell r="N100">
            <v>-888.822</v>
          </cell>
          <cell r="O100">
            <v>-2511.058</v>
          </cell>
          <cell r="R100">
            <v>-103.95100000000002</v>
          </cell>
          <cell r="S100">
            <v>-651.23500000000001</v>
          </cell>
        </row>
        <row r="101">
          <cell r="A101">
            <v>47</v>
          </cell>
          <cell r="B101">
            <v>23</v>
          </cell>
          <cell r="E101">
            <v>-60.5</v>
          </cell>
          <cell r="F101">
            <v>-153.19299999999998</v>
          </cell>
          <cell r="I101">
            <v>-4.2</v>
          </cell>
          <cell r="J101">
            <v>-12.399000000000001</v>
          </cell>
          <cell r="N101">
            <v>-888.822</v>
          </cell>
          <cell r="O101">
            <v>-2511.058</v>
          </cell>
          <cell r="R101">
            <v>-103.95100000000002</v>
          </cell>
          <cell r="S101">
            <v>-651.23500000000001</v>
          </cell>
        </row>
        <row r="102">
          <cell r="A102">
            <v>48</v>
          </cell>
          <cell r="B102">
            <v>30</v>
          </cell>
          <cell r="E102">
            <v>-60.5</v>
          </cell>
          <cell r="F102">
            <v>-153.19299999999998</v>
          </cell>
          <cell r="I102">
            <v>-4.2</v>
          </cell>
          <cell r="J102">
            <v>-12.399000000000001</v>
          </cell>
          <cell r="N102">
            <v>-888.822</v>
          </cell>
          <cell r="O102">
            <v>-2511.058</v>
          </cell>
          <cell r="R102">
            <v>-103.95100000000002</v>
          </cell>
          <cell r="S102">
            <v>-651.23500000000001</v>
          </cell>
        </row>
        <row r="103">
          <cell r="A103">
            <v>49</v>
          </cell>
          <cell r="B103">
            <v>7</v>
          </cell>
          <cell r="E103">
            <v>-60.5</v>
          </cell>
          <cell r="F103">
            <v>-153.19299999999998</v>
          </cell>
          <cell r="I103">
            <v>-4.2</v>
          </cell>
          <cell r="J103">
            <v>-12.399000000000001</v>
          </cell>
          <cell r="N103">
            <v>-888.822</v>
          </cell>
          <cell r="O103">
            <v>-2511.058</v>
          </cell>
          <cell r="R103">
            <v>-103.95100000000002</v>
          </cell>
          <cell r="S103">
            <v>-651.23500000000001</v>
          </cell>
        </row>
        <row r="104">
          <cell r="A104">
            <v>50</v>
          </cell>
          <cell r="B104">
            <v>14</v>
          </cell>
          <cell r="E104">
            <v>-60.5</v>
          </cell>
          <cell r="F104">
            <v>-153.19299999999998</v>
          </cell>
          <cell r="I104">
            <v>-4.2</v>
          </cell>
          <cell r="J104">
            <v>-12.399000000000001</v>
          </cell>
          <cell r="N104">
            <v>-888.822</v>
          </cell>
          <cell r="O104">
            <v>-2511.058</v>
          </cell>
          <cell r="R104">
            <v>-103.95100000000002</v>
          </cell>
          <cell r="S104">
            <v>-651.23500000000001</v>
          </cell>
        </row>
        <row r="105">
          <cell r="A105">
            <v>51</v>
          </cell>
          <cell r="B105">
            <v>21</v>
          </cell>
          <cell r="E105">
            <v>-60.5</v>
          </cell>
          <cell r="F105">
            <v>-153.19299999999998</v>
          </cell>
          <cell r="I105">
            <v>-4.2</v>
          </cell>
          <cell r="J105">
            <v>-12.399000000000001</v>
          </cell>
          <cell r="N105">
            <v>-888.822</v>
          </cell>
          <cell r="O105">
            <v>-2511.058</v>
          </cell>
          <cell r="R105">
            <v>-103.95100000000002</v>
          </cell>
          <cell r="S105">
            <v>-651.23500000000001</v>
          </cell>
        </row>
        <row r="106">
          <cell r="A106">
            <v>52</v>
          </cell>
          <cell r="B106">
            <v>28</v>
          </cell>
          <cell r="E106">
            <v>-60.5</v>
          </cell>
          <cell r="F106">
            <v>-153.19299999999998</v>
          </cell>
          <cell r="I106">
            <v>-4.2</v>
          </cell>
          <cell r="J106">
            <v>-12.399000000000001</v>
          </cell>
          <cell r="N106">
            <v>-888.822</v>
          </cell>
          <cell r="O106">
            <v>-2511.058</v>
          </cell>
          <cell r="R106">
            <v>-103.95100000000002</v>
          </cell>
          <cell r="S106">
            <v>-651.23500000000001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álogo1"/>
      <sheetName val="Hoja2"/>
      <sheetName val="Hoja1"/>
      <sheetName val="Hoja3"/>
      <sheetName val="Reporte 8 col"/>
      <sheetName val="MMensual"/>
      <sheetName val="MSemanal"/>
      <sheetName val="MTrimestral"/>
      <sheetName val="FORMATO"/>
      <sheetName val="GEOGRAFIA"/>
      <sheetName val="ADICIONES"/>
      <sheetName val="RD"/>
      <sheetName val="I.N.P.C."/>
      <sheetName val="DATOS"/>
      <sheetName val="Afiliados"/>
      <sheetName val="MATRIZ"/>
      <sheetName val="PRODUCTO"/>
      <sheetName val="Personalizar"/>
      <sheetName val="GtosOp"/>
      <sheetName val=".Antiguedad 19 marzo 04"/>
      <sheetName val="AHORRO"/>
      <sheetName val="Mtto div"/>
      <sheetName val="Fcast"/>
      <sheetName val="Control"/>
      <sheetName val="Valida (2)"/>
      <sheetName val="Reporte_8_col"/>
      <sheetName val="I_N_P_C_"/>
      <sheetName val="_Antiguedad_19_marzo_04"/>
      <sheetName val="Mtto_div"/>
      <sheetName val="Valida_(2)"/>
      <sheetName val="COMISIONES"/>
      <sheetName val="Vista_General"/>
      <sheetName val="ANALISIS_DE_VAR"/>
      <sheetName val="udi's_propias"/>
      <sheetName val="Consolidado"/>
      <sheetName val="Presencia"/>
      <sheetName val="mov_credito_total"/>
      <sheetName val="CANALES_19-5"/>
      <sheetName val="x_div"/>
    </sheetNames>
    <sheetDataSet>
      <sheetData sheetId="0" refreshError="1"/>
      <sheetData sheetId="1" refreshError="1"/>
      <sheetData sheetId="2" refreshError="1">
        <row r="14">
          <cell r="D14">
            <v>1</v>
          </cell>
          <cell r="E14">
            <v>2</v>
          </cell>
          <cell r="F14">
            <v>3</v>
          </cell>
          <cell r="G14">
            <v>4</v>
          </cell>
          <cell r="H14">
            <v>5</v>
          </cell>
          <cell r="I14">
            <v>6</v>
          </cell>
          <cell r="J14">
            <v>7</v>
          </cell>
          <cell r="K14">
            <v>8</v>
          </cell>
          <cell r="L14">
            <v>9</v>
          </cell>
          <cell r="M14">
            <v>10</v>
          </cell>
          <cell r="N14">
            <v>11</v>
          </cell>
          <cell r="O14">
            <v>12</v>
          </cell>
          <cell r="P14">
            <v>13</v>
          </cell>
          <cell r="Q14">
            <v>14</v>
          </cell>
          <cell r="R14">
            <v>15</v>
          </cell>
          <cell r="S14">
            <v>16</v>
          </cell>
          <cell r="T14">
            <v>17</v>
          </cell>
          <cell r="U14">
            <v>18</v>
          </cell>
          <cell r="V14">
            <v>19</v>
          </cell>
          <cell r="W14">
            <v>20</v>
          </cell>
          <cell r="X14">
            <v>21</v>
          </cell>
          <cell r="Y14">
            <v>22</v>
          </cell>
          <cell r="Z14">
            <v>23</v>
          </cell>
          <cell r="AA14">
            <v>24</v>
          </cell>
          <cell r="AB14">
            <v>25</v>
          </cell>
          <cell r="AC14">
            <v>26</v>
          </cell>
          <cell r="AD14">
            <v>27</v>
          </cell>
          <cell r="AE14">
            <v>28</v>
          </cell>
          <cell r="AF14">
            <v>29</v>
          </cell>
          <cell r="AG14">
            <v>30</v>
          </cell>
          <cell r="AH14">
            <v>31</v>
          </cell>
          <cell r="AI14">
            <v>32</v>
          </cell>
          <cell r="AJ14">
            <v>33</v>
          </cell>
          <cell r="AK14">
            <v>34</v>
          </cell>
          <cell r="AL14">
            <v>35</v>
          </cell>
          <cell r="AM14">
            <v>36</v>
          </cell>
          <cell r="AN14">
            <v>37</v>
          </cell>
          <cell r="AO14">
            <v>38</v>
          </cell>
          <cell r="AP14">
            <v>39</v>
          </cell>
          <cell r="AQ14">
            <v>40</v>
          </cell>
          <cell r="AR14">
            <v>41</v>
          </cell>
          <cell r="AS14">
            <v>42</v>
          </cell>
          <cell r="AT14">
            <v>43</v>
          </cell>
          <cell r="AU14">
            <v>44</v>
          </cell>
          <cell r="AV14">
            <v>45</v>
          </cell>
          <cell r="AW14">
            <v>46</v>
          </cell>
          <cell r="AX14">
            <v>47</v>
          </cell>
          <cell r="AY14">
            <v>48</v>
          </cell>
          <cell r="AZ14">
            <v>49</v>
          </cell>
          <cell r="BA14">
            <v>50</v>
          </cell>
          <cell r="BB14">
            <v>51</v>
          </cell>
          <cell r="BC14">
            <v>52</v>
          </cell>
        </row>
        <row r="15">
          <cell r="C15">
            <v>2003</v>
          </cell>
          <cell r="D15">
            <v>37988</v>
          </cell>
          <cell r="E15">
            <v>37995</v>
          </cell>
          <cell r="F15">
            <v>38002</v>
          </cell>
          <cell r="G15">
            <v>38009</v>
          </cell>
          <cell r="H15">
            <v>38016</v>
          </cell>
          <cell r="I15">
            <v>38023</v>
          </cell>
          <cell r="J15">
            <v>38030</v>
          </cell>
          <cell r="K15">
            <v>38037</v>
          </cell>
          <cell r="L15">
            <v>38044</v>
          </cell>
          <cell r="M15">
            <v>38051</v>
          </cell>
          <cell r="N15">
            <v>38058</v>
          </cell>
          <cell r="O15">
            <v>38065</v>
          </cell>
          <cell r="P15">
            <v>38072</v>
          </cell>
          <cell r="Q15">
            <v>38079</v>
          </cell>
          <cell r="R15">
            <v>38086</v>
          </cell>
          <cell r="S15">
            <v>38093</v>
          </cell>
          <cell r="T15">
            <v>38100</v>
          </cell>
          <cell r="U15">
            <v>38107</v>
          </cell>
          <cell r="V15">
            <v>38114</v>
          </cell>
          <cell r="W15">
            <v>38121</v>
          </cell>
          <cell r="X15">
            <v>38128</v>
          </cell>
          <cell r="Y15">
            <v>38135</v>
          </cell>
          <cell r="Z15">
            <v>38142</v>
          </cell>
          <cell r="AA15">
            <v>38149</v>
          </cell>
          <cell r="AB15">
            <v>38156</v>
          </cell>
          <cell r="AC15">
            <v>38163</v>
          </cell>
          <cell r="AD15">
            <v>38170</v>
          </cell>
          <cell r="AE15">
            <v>38177</v>
          </cell>
          <cell r="AF15">
            <v>38184</v>
          </cell>
          <cell r="AG15">
            <v>38191</v>
          </cell>
          <cell r="AH15">
            <v>38198</v>
          </cell>
          <cell r="AI15">
            <v>38205</v>
          </cell>
          <cell r="AJ15">
            <v>38212</v>
          </cell>
          <cell r="AK15">
            <v>38219</v>
          </cell>
          <cell r="AL15">
            <v>38226</v>
          </cell>
          <cell r="AM15">
            <v>38233</v>
          </cell>
          <cell r="AN15">
            <v>38240</v>
          </cell>
          <cell r="AO15">
            <v>38247</v>
          </cell>
          <cell r="AP15">
            <v>38254</v>
          </cell>
          <cell r="AQ15">
            <v>38261</v>
          </cell>
          <cell r="AR15">
            <v>38268</v>
          </cell>
          <cell r="AS15">
            <v>38275</v>
          </cell>
          <cell r="AT15">
            <v>38282</v>
          </cell>
          <cell r="AU15">
            <v>38289</v>
          </cell>
          <cell r="AV15">
            <v>38296</v>
          </cell>
          <cell r="AW15">
            <v>38303</v>
          </cell>
          <cell r="AX15">
            <v>38310</v>
          </cell>
          <cell r="AY15">
            <v>38317</v>
          </cell>
          <cell r="AZ15">
            <v>38324</v>
          </cell>
          <cell r="BA15">
            <v>38331</v>
          </cell>
          <cell r="BB15">
            <v>38338</v>
          </cell>
          <cell r="BC15">
            <v>38345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</v>
          </cell>
          <cell r="I16">
            <v>2</v>
          </cell>
          <cell r="J16">
            <v>0</v>
          </cell>
          <cell r="K16">
            <v>1</v>
          </cell>
          <cell r="L16">
            <v>0</v>
          </cell>
          <cell r="M16">
            <v>2</v>
          </cell>
          <cell r="N16">
            <v>1</v>
          </cell>
          <cell r="O16">
            <v>1</v>
          </cell>
          <cell r="P16">
            <v>2</v>
          </cell>
          <cell r="Q16">
            <v>2</v>
          </cell>
          <cell r="R16">
            <v>2</v>
          </cell>
          <cell r="S16">
            <v>2</v>
          </cell>
          <cell r="T16">
            <v>8</v>
          </cell>
          <cell r="U16">
            <v>10</v>
          </cell>
          <cell r="V16">
            <v>10</v>
          </cell>
          <cell r="W16">
            <v>2</v>
          </cell>
          <cell r="X16">
            <v>1</v>
          </cell>
          <cell r="Y16">
            <v>2</v>
          </cell>
          <cell r="Z16">
            <v>4</v>
          </cell>
          <cell r="AA16">
            <v>6</v>
          </cell>
          <cell r="AB16">
            <v>1</v>
          </cell>
          <cell r="AC16">
            <v>2</v>
          </cell>
          <cell r="AD16">
            <v>5</v>
          </cell>
          <cell r="AE16">
            <v>6</v>
          </cell>
          <cell r="AF16">
            <v>7</v>
          </cell>
          <cell r="AG16">
            <v>7</v>
          </cell>
          <cell r="AH16">
            <v>7</v>
          </cell>
          <cell r="AI16">
            <v>8</v>
          </cell>
          <cell r="AJ16">
            <v>8</v>
          </cell>
          <cell r="AK16">
            <v>10</v>
          </cell>
          <cell r="AL16">
            <v>10</v>
          </cell>
          <cell r="AM16">
            <v>10</v>
          </cell>
          <cell r="AN16">
            <v>10</v>
          </cell>
          <cell r="AO16">
            <v>10</v>
          </cell>
          <cell r="AP16">
            <v>12</v>
          </cell>
          <cell r="AQ16">
            <v>12</v>
          </cell>
          <cell r="AR16">
            <v>12</v>
          </cell>
          <cell r="AS16">
            <v>12</v>
          </cell>
          <cell r="AT16">
            <v>12</v>
          </cell>
          <cell r="AU16">
            <v>12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</v>
          </cell>
          <cell r="I17">
            <v>2</v>
          </cell>
          <cell r="J17">
            <v>0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</v>
          </cell>
          <cell r="I18">
            <v>3</v>
          </cell>
          <cell r="J18">
            <v>3</v>
          </cell>
          <cell r="K18">
            <v>4</v>
          </cell>
          <cell r="L18">
            <v>4</v>
          </cell>
          <cell r="M18">
            <v>6</v>
          </cell>
          <cell r="N18">
            <v>7</v>
          </cell>
          <cell r="O18">
            <v>8</v>
          </cell>
          <cell r="P18">
            <v>10</v>
          </cell>
          <cell r="Q18">
            <v>12</v>
          </cell>
          <cell r="R18">
            <v>14</v>
          </cell>
          <cell r="S18">
            <v>16</v>
          </cell>
          <cell r="T18">
            <v>24</v>
          </cell>
          <cell r="U18">
            <v>34</v>
          </cell>
          <cell r="V18">
            <v>44</v>
          </cell>
          <cell r="W18">
            <v>46</v>
          </cell>
          <cell r="X18">
            <v>47</v>
          </cell>
          <cell r="Y18">
            <v>49</v>
          </cell>
          <cell r="Z18">
            <v>53</v>
          </cell>
          <cell r="AA18">
            <v>59</v>
          </cell>
          <cell r="AB18">
            <v>60</v>
          </cell>
          <cell r="AC18">
            <v>62</v>
          </cell>
          <cell r="AD18">
            <v>67</v>
          </cell>
          <cell r="AE18">
            <v>73</v>
          </cell>
          <cell r="AF18">
            <v>80</v>
          </cell>
          <cell r="AG18">
            <v>87</v>
          </cell>
          <cell r="AH18">
            <v>94</v>
          </cell>
          <cell r="AI18">
            <v>102</v>
          </cell>
          <cell r="AJ18">
            <v>110</v>
          </cell>
          <cell r="AK18">
            <v>120</v>
          </cell>
          <cell r="AL18">
            <v>130</v>
          </cell>
          <cell r="AM18">
            <v>140</v>
          </cell>
          <cell r="AN18">
            <v>150</v>
          </cell>
          <cell r="AO18">
            <v>160</v>
          </cell>
          <cell r="AP18">
            <v>172</v>
          </cell>
          <cell r="AQ18">
            <v>184</v>
          </cell>
          <cell r="AR18">
            <v>196</v>
          </cell>
          <cell r="AS18">
            <v>208</v>
          </cell>
          <cell r="AT18">
            <v>220</v>
          </cell>
          <cell r="AU18">
            <v>232</v>
          </cell>
          <cell r="AV18">
            <v>232</v>
          </cell>
          <cell r="AW18">
            <v>232</v>
          </cell>
          <cell r="AX18">
            <v>232</v>
          </cell>
          <cell r="AY18">
            <v>232</v>
          </cell>
          <cell r="AZ18">
            <v>232</v>
          </cell>
          <cell r="BA18">
            <v>232</v>
          </cell>
          <cell r="BB18">
            <v>232</v>
          </cell>
          <cell r="BC18">
            <v>232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  <cell r="I19">
            <v>3</v>
          </cell>
          <cell r="J19">
            <v>3</v>
          </cell>
          <cell r="K19">
            <v>4</v>
          </cell>
          <cell r="L19">
            <v>5</v>
          </cell>
          <cell r="M19">
            <v>6</v>
          </cell>
          <cell r="N19">
            <v>7</v>
          </cell>
          <cell r="O19">
            <v>8</v>
          </cell>
        </row>
        <row r="30">
          <cell r="D30">
            <v>1</v>
          </cell>
          <cell r="E30">
            <v>2</v>
          </cell>
          <cell r="F30">
            <v>3</v>
          </cell>
          <cell r="G30">
            <v>4</v>
          </cell>
          <cell r="H30">
            <v>5</v>
          </cell>
          <cell r="I30">
            <v>6</v>
          </cell>
          <cell r="J30">
            <v>7</v>
          </cell>
          <cell r="K30">
            <v>8</v>
          </cell>
          <cell r="L30">
            <v>9</v>
          </cell>
          <cell r="M30">
            <v>10</v>
          </cell>
          <cell r="N30">
            <v>11</v>
          </cell>
          <cell r="O30">
            <v>12</v>
          </cell>
        </row>
        <row r="31">
          <cell r="C31">
            <v>2003</v>
          </cell>
          <cell r="D31" t="str">
            <v>Enero</v>
          </cell>
          <cell r="E31" t="str">
            <v>Febrero</v>
          </cell>
          <cell r="F31" t="str">
            <v>Marzo</v>
          </cell>
          <cell r="G31" t="str">
            <v>Abril</v>
          </cell>
          <cell r="H31" t="str">
            <v>Mayo</v>
          </cell>
          <cell r="I31" t="str">
            <v>Junio</v>
          </cell>
          <cell r="J31" t="str">
            <v>Julio</v>
          </cell>
          <cell r="K31" t="str">
            <v>Agosto</v>
          </cell>
          <cell r="L31" t="str">
            <v>Septiembre</v>
          </cell>
          <cell r="M31" t="str">
            <v>Octubre</v>
          </cell>
          <cell r="N31" t="str">
            <v>Noviembre</v>
          </cell>
          <cell r="O31" t="str">
            <v>Diciembre</v>
          </cell>
        </row>
        <row r="32">
          <cell r="C32">
            <v>0</v>
          </cell>
          <cell r="D32">
            <v>1</v>
          </cell>
          <cell r="E32">
            <v>3</v>
          </cell>
          <cell r="F32">
            <v>8</v>
          </cell>
          <cell r="G32">
            <v>22</v>
          </cell>
          <cell r="H32">
            <v>19</v>
          </cell>
          <cell r="I32">
            <v>14</v>
          </cell>
          <cell r="J32">
            <v>27</v>
          </cell>
          <cell r="K32">
            <v>46</v>
          </cell>
          <cell r="L32">
            <v>44</v>
          </cell>
          <cell r="M32">
            <v>48</v>
          </cell>
          <cell r="N32">
            <v>0</v>
          </cell>
          <cell r="O32">
            <v>0</v>
          </cell>
        </row>
        <row r="33">
          <cell r="C33">
            <v>0</v>
          </cell>
          <cell r="D33">
            <v>1</v>
          </cell>
          <cell r="E33">
            <v>4</v>
          </cell>
          <cell r="F33">
            <v>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C34">
            <v>0</v>
          </cell>
          <cell r="D34">
            <v>1</v>
          </cell>
          <cell r="E34">
            <v>4</v>
          </cell>
          <cell r="F34">
            <v>12</v>
          </cell>
          <cell r="G34">
            <v>34</v>
          </cell>
          <cell r="H34">
            <v>53</v>
          </cell>
          <cell r="I34">
            <v>67</v>
          </cell>
          <cell r="J34">
            <v>94</v>
          </cell>
          <cell r="K34">
            <v>140</v>
          </cell>
          <cell r="L34">
            <v>184</v>
          </cell>
          <cell r="M34">
            <v>232</v>
          </cell>
          <cell r="N34">
            <v>232</v>
          </cell>
          <cell r="O34">
            <v>232</v>
          </cell>
        </row>
        <row r="35">
          <cell r="C35">
            <v>0</v>
          </cell>
          <cell r="D35">
            <v>1</v>
          </cell>
          <cell r="E35">
            <v>5</v>
          </cell>
          <cell r="F35">
            <v>8</v>
          </cell>
        </row>
        <row r="38">
          <cell r="C38">
            <v>0</v>
          </cell>
          <cell r="D38">
            <v>1</v>
          </cell>
          <cell r="E38">
            <v>2</v>
          </cell>
          <cell r="F38">
            <v>3</v>
          </cell>
          <cell r="G38">
            <v>4</v>
          </cell>
        </row>
        <row r="39">
          <cell r="C39">
            <v>2003</v>
          </cell>
          <cell r="D39" t="str">
            <v>Trimestre 1</v>
          </cell>
          <cell r="E39" t="str">
            <v>Trimestre 2</v>
          </cell>
          <cell r="F39" t="str">
            <v>Trimestre 3</v>
          </cell>
          <cell r="G39" t="str">
            <v>Trimestre 4</v>
          </cell>
        </row>
        <row r="40">
          <cell r="C40">
            <v>57</v>
          </cell>
          <cell r="D40">
            <v>27</v>
          </cell>
          <cell r="E40">
            <v>136</v>
          </cell>
          <cell r="F40">
            <v>12</v>
          </cell>
          <cell r="G40">
            <v>0</v>
          </cell>
        </row>
        <row r="41">
          <cell r="C41">
            <v>38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</row>
        <row r="42">
          <cell r="C42">
            <v>57</v>
          </cell>
          <cell r="D42">
            <v>84</v>
          </cell>
          <cell r="E42">
            <v>220</v>
          </cell>
          <cell r="F42">
            <v>232</v>
          </cell>
          <cell r="G42">
            <v>232</v>
          </cell>
        </row>
        <row r="43">
          <cell r="C43">
            <v>38</v>
          </cell>
          <cell r="D43">
            <v>78</v>
          </cell>
        </row>
        <row r="46"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4</v>
          </cell>
        </row>
        <row r="47">
          <cell r="C47">
            <v>2003</v>
          </cell>
          <cell r="D47" t="str">
            <v>Trimestre 1</v>
          </cell>
          <cell r="E47" t="str">
            <v>Trimestre 2</v>
          </cell>
          <cell r="F47" t="str">
            <v>Trimestre 3</v>
          </cell>
          <cell r="G47" t="str">
            <v>Trimestre 4</v>
          </cell>
        </row>
        <row r="48">
          <cell r="C48">
            <v>0</v>
          </cell>
          <cell r="D48">
            <v>12</v>
          </cell>
          <cell r="E48">
            <v>55</v>
          </cell>
          <cell r="F48">
            <v>117</v>
          </cell>
          <cell r="G48">
            <v>48</v>
          </cell>
        </row>
        <row r="49">
          <cell r="C49">
            <v>0</v>
          </cell>
          <cell r="D49">
            <v>8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12</v>
          </cell>
          <cell r="E50">
            <v>67</v>
          </cell>
          <cell r="F50">
            <v>184</v>
          </cell>
          <cell r="G50">
            <v>232</v>
          </cell>
        </row>
        <row r="51">
          <cell r="C51">
            <v>0</v>
          </cell>
          <cell r="D51">
            <v>8</v>
          </cell>
        </row>
        <row r="80">
          <cell r="E80">
            <v>1</v>
          </cell>
        </row>
        <row r="81">
          <cell r="E81">
            <v>2</v>
          </cell>
        </row>
        <row r="82">
          <cell r="E82">
            <v>3</v>
          </cell>
        </row>
        <row r="83">
          <cell r="E83">
            <v>4</v>
          </cell>
        </row>
        <row r="84">
          <cell r="E84">
            <v>5</v>
          </cell>
        </row>
        <row r="85">
          <cell r="E85">
            <v>6</v>
          </cell>
        </row>
        <row r="86">
          <cell r="E86">
            <v>7</v>
          </cell>
        </row>
        <row r="87">
          <cell r="E87">
            <v>8</v>
          </cell>
        </row>
        <row r="88">
          <cell r="E88">
            <v>9</v>
          </cell>
        </row>
        <row r="89">
          <cell r="E89">
            <v>10</v>
          </cell>
        </row>
        <row r="90">
          <cell r="E90">
            <v>11</v>
          </cell>
        </row>
        <row r="91">
          <cell r="E91">
            <v>12</v>
          </cell>
        </row>
        <row r="92">
          <cell r="E92">
            <v>13</v>
          </cell>
        </row>
        <row r="93">
          <cell r="E93">
            <v>14</v>
          </cell>
        </row>
        <row r="94">
          <cell r="E94">
            <v>15</v>
          </cell>
        </row>
        <row r="95">
          <cell r="E95">
            <v>16</v>
          </cell>
        </row>
        <row r="96">
          <cell r="E96">
            <v>17</v>
          </cell>
        </row>
        <row r="97">
          <cell r="E97">
            <v>18</v>
          </cell>
        </row>
        <row r="98">
          <cell r="E98">
            <v>19</v>
          </cell>
        </row>
        <row r="99">
          <cell r="E99">
            <v>20</v>
          </cell>
        </row>
        <row r="100">
          <cell r="E100">
            <v>21</v>
          </cell>
        </row>
        <row r="101">
          <cell r="E101">
            <v>22</v>
          </cell>
        </row>
        <row r="102">
          <cell r="E102">
            <v>23</v>
          </cell>
        </row>
        <row r="103">
          <cell r="E103">
            <v>24</v>
          </cell>
        </row>
        <row r="104">
          <cell r="E104">
            <v>25</v>
          </cell>
        </row>
        <row r="105">
          <cell r="E105">
            <v>26</v>
          </cell>
        </row>
        <row r="106">
          <cell r="E106">
            <v>27</v>
          </cell>
        </row>
        <row r="107">
          <cell r="E107">
            <v>28</v>
          </cell>
        </row>
        <row r="108">
          <cell r="E108">
            <v>29</v>
          </cell>
        </row>
        <row r="109">
          <cell r="E109">
            <v>30</v>
          </cell>
        </row>
        <row r="110">
          <cell r="E110">
            <v>31</v>
          </cell>
        </row>
        <row r="111">
          <cell r="E111">
            <v>32</v>
          </cell>
        </row>
        <row r="112">
          <cell r="E112">
            <v>33</v>
          </cell>
        </row>
        <row r="113">
          <cell r="E113">
            <v>34</v>
          </cell>
        </row>
        <row r="114">
          <cell r="E114">
            <v>35</v>
          </cell>
        </row>
        <row r="115">
          <cell r="E115">
            <v>36</v>
          </cell>
        </row>
        <row r="116">
          <cell r="E116">
            <v>37</v>
          </cell>
        </row>
        <row r="117">
          <cell r="E117">
            <v>38</v>
          </cell>
        </row>
        <row r="118">
          <cell r="E118">
            <v>39</v>
          </cell>
        </row>
        <row r="119">
          <cell r="E119">
            <v>40</v>
          </cell>
        </row>
        <row r="120">
          <cell r="E120">
            <v>41</v>
          </cell>
        </row>
        <row r="121">
          <cell r="E121">
            <v>42</v>
          </cell>
        </row>
        <row r="122">
          <cell r="E122">
            <v>43</v>
          </cell>
        </row>
        <row r="123">
          <cell r="E123">
            <v>44</v>
          </cell>
        </row>
        <row r="124">
          <cell r="E124">
            <v>45</v>
          </cell>
        </row>
        <row r="125">
          <cell r="E125">
            <v>46</v>
          </cell>
        </row>
        <row r="126">
          <cell r="E126">
            <v>47</v>
          </cell>
        </row>
        <row r="127">
          <cell r="E127">
            <v>48</v>
          </cell>
        </row>
        <row r="128">
          <cell r="E128">
            <v>49</v>
          </cell>
        </row>
        <row r="129">
          <cell r="E129">
            <v>50</v>
          </cell>
        </row>
        <row r="130">
          <cell r="E130">
            <v>51</v>
          </cell>
        </row>
        <row r="131">
          <cell r="E131">
            <v>52</v>
          </cell>
        </row>
      </sheetData>
      <sheetData sheetId="3" refreshError="1">
        <row r="1">
          <cell r="N1" t="str">
            <v>NumMes</v>
          </cell>
          <cell r="O1" t="str">
            <v>NombreMes</v>
          </cell>
          <cell r="P1" t="str">
            <v>NumTrim</v>
          </cell>
          <cell r="Q1" t="str">
            <v>NombreTrim</v>
          </cell>
        </row>
        <row r="2">
          <cell r="N2">
            <v>1</v>
          </cell>
          <cell r="O2" t="str">
            <v>Enero</v>
          </cell>
          <cell r="P2">
            <v>1</v>
          </cell>
          <cell r="Q2" t="str">
            <v>Enero - Marzo, 2004</v>
          </cell>
        </row>
        <row r="3">
          <cell r="N3">
            <v>2</v>
          </cell>
          <cell r="O3" t="str">
            <v>Febrero</v>
          </cell>
          <cell r="P3">
            <v>2</v>
          </cell>
          <cell r="Q3" t="str">
            <v>Abril - Junio, 2004</v>
          </cell>
        </row>
        <row r="4">
          <cell r="N4">
            <v>3</v>
          </cell>
          <cell r="O4" t="str">
            <v>Marzo</v>
          </cell>
          <cell r="P4">
            <v>3</v>
          </cell>
          <cell r="Q4" t="str">
            <v>Julio - Septiembre, 2004</v>
          </cell>
        </row>
        <row r="5">
          <cell r="N5">
            <v>4</v>
          </cell>
          <cell r="O5" t="str">
            <v>Abril</v>
          </cell>
          <cell r="P5">
            <v>4</v>
          </cell>
          <cell r="Q5" t="str">
            <v>Octubre - Diciembre, 2004</v>
          </cell>
        </row>
        <row r="6">
          <cell r="N6">
            <v>5</v>
          </cell>
          <cell r="O6" t="str">
            <v>Mayo</v>
          </cell>
        </row>
        <row r="7">
          <cell r="N7">
            <v>6</v>
          </cell>
          <cell r="O7" t="str">
            <v>Junio</v>
          </cell>
        </row>
        <row r="8">
          <cell r="N8">
            <v>7</v>
          </cell>
          <cell r="O8" t="str">
            <v>Julio</v>
          </cell>
        </row>
        <row r="9">
          <cell r="N9">
            <v>8</v>
          </cell>
          <cell r="O9" t="str">
            <v>Agosto</v>
          </cell>
        </row>
        <row r="10">
          <cell r="N10">
            <v>9</v>
          </cell>
          <cell r="O10" t="str">
            <v>Septiembre</v>
          </cell>
        </row>
        <row r="11">
          <cell r="N11">
            <v>10</v>
          </cell>
          <cell r="O11" t="str">
            <v>Octubre</v>
          </cell>
        </row>
        <row r="12">
          <cell r="N12">
            <v>11</v>
          </cell>
          <cell r="O12" t="str">
            <v>Noviembre</v>
          </cell>
        </row>
        <row r="13">
          <cell r="N13">
            <v>12</v>
          </cell>
          <cell r="O13" t="str">
            <v>Diciembre</v>
          </cell>
        </row>
        <row r="15">
          <cell r="N15" t="str">
            <v>Semana</v>
          </cell>
          <cell r="O15" t="str">
            <v>Mes</v>
          </cell>
          <cell r="P15" t="str">
            <v>Trimestre</v>
          </cell>
          <cell r="Q15" t="str">
            <v>Periodo</v>
          </cell>
        </row>
        <row r="16">
          <cell r="N16">
            <v>1</v>
          </cell>
          <cell r="O16">
            <v>1</v>
          </cell>
          <cell r="P16">
            <v>1</v>
          </cell>
          <cell r="Q16" t="str">
            <v>Del 29 Dic al 03 de Enero, 2004</v>
          </cell>
        </row>
        <row r="17">
          <cell r="N17">
            <v>2</v>
          </cell>
          <cell r="O17">
            <v>1</v>
          </cell>
          <cell r="P17">
            <v>1</v>
          </cell>
          <cell r="Q17" t="str">
            <v>Del 05 al 09 de Enero, 2004</v>
          </cell>
        </row>
        <row r="18">
          <cell r="N18">
            <v>3</v>
          </cell>
          <cell r="O18">
            <v>1</v>
          </cell>
          <cell r="P18">
            <v>1</v>
          </cell>
          <cell r="Q18" t="str">
            <v>Del 12 al 16 de Enero, 2004</v>
          </cell>
        </row>
        <row r="19">
          <cell r="N19">
            <v>4</v>
          </cell>
          <cell r="O19">
            <v>1</v>
          </cell>
          <cell r="P19">
            <v>1</v>
          </cell>
          <cell r="Q19" t="str">
            <v>Del 19 al 23 de Enero, 2004</v>
          </cell>
        </row>
        <row r="20">
          <cell r="N20">
            <v>5</v>
          </cell>
          <cell r="O20">
            <v>1</v>
          </cell>
          <cell r="P20">
            <v>1</v>
          </cell>
          <cell r="Q20" t="str">
            <v>Del 26 al 30 de Enero, 2004</v>
          </cell>
        </row>
        <row r="21">
          <cell r="N21">
            <v>6</v>
          </cell>
          <cell r="O21">
            <v>2</v>
          </cell>
          <cell r="P21">
            <v>1</v>
          </cell>
          <cell r="Q21" t="str">
            <v>Del 02 al 06 de Febrero, 2004</v>
          </cell>
        </row>
        <row r="22">
          <cell r="N22">
            <v>7</v>
          </cell>
          <cell r="O22">
            <v>2</v>
          </cell>
          <cell r="P22">
            <v>1</v>
          </cell>
          <cell r="Q22" t="str">
            <v>Del 09 al 13 de Febrero, 2004</v>
          </cell>
        </row>
        <row r="23">
          <cell r="N23">
            <v>8</v>
          </cell>
          <cell r="O23">
            <v>2</v>
          </cell>
          <cell r="P23">
            <v>1</v>
          </cell>
          <cell r="Q23" t="str">
            <v>Del 16 al 20 de Febrero, 2004</v>
          </cell>
        </row>
        <row r="24">
          <cell r="N24">
            <v>9</v>
          </cell>
          <cell r="O24">
            <v>2</v>
          </cell>
          <cell r="P24">
            <v>1</v>
          </cell>
          <cell r="Q24" t="str">
            <v>Del 23 al 27 de Febrero, 2004</v>
          </cell>
        </row>
        <row r="25">
          <cell r="N25">
            <v>10</v>
          </cell>
          <cell r="O25">
            <v>3</v>
          </cell>
          <cell r="P25">
            <v>1</v>
          </cell>
          <cell r="Q25" t="str">
            <v>Del 01 al 05 de Marzo, 2004</v>
          </cell>
        </row>
        <row r="26">
          <cell r="N26">
            <v>11</v>
          </cell>
          <cell r="O26">
            <v>3</v>
          </cell>
          <cell r="P26">
            <v>1</v>
          </cell>
          <cell r="Q26" t="str">
            <v>Del 08 al 12 de Marzo, 2004</v>
          </cell>
        </row>
        <row r="27">
          <cell r="N27">
            <v>12</v>
          </cell>
          <cell r="O27">
            <v>3</v>
          </cell>
          <cell r="P27">
            <v>1</v>
          </cell>
          <cell r="Q27" t="str">
            <v>Del 15 al 19 de Marzo, 2004</v>
          </cell>
        </row>
        <row r="28">
          <cell r="N28">
            <v>13</v>
          </cell>
          <cell r="O28">
            <v>3</v>
          </cell>
          <cell r="P28">
            <v>1</v>
          </cell>
          <cell r="Q28" t="str">
            <v>Del 22 al 26 de Marzo, 2004</v>
          </cell>
        </row>
        <row r="29">
          <cell r="N29">
            <v>14</v>
          </cell>
          <cell r="O29">
            <v>3</v>
          </cell>
          <cell r="P29">
            <v>1</v>
          </cell>
          <cell r="Q29" t="str">
            <v>Del 29 Mzo. al 02 Abr. 2004</v>
          </cell>
        </row>
        <row r="30">
          <cell r="N30">
            <v>15</v>
          </cell>
          <cell r="O30">
            <v>4</v>
          </cell>
          <cell r="P30">
            <v>2</v>
          </cell>
          <cell r="Q30" t="str">
            <v>Del 05 al 09 de Marzo, 2004</v>
          </cell>
        </row>
        <row r="31">
          <cell r="N31">
            <v>16</v>
          </cell>
          <cell r="O31">
            <v>4</v>
          </cell>
          <cell r="P31">
            <v>2</v>
          </cell>
          <cell r="Q31" t="str">
            <v>Del 12 al 16 de Abril, 2004</v>
          </cell>
        </row>
        <row r="32">
          <cell r="N32">
            <v>17</v>
          </cell>
          <cell r="O32">
            <v>4</v>
          </cell>
          <cell r="P32">
            <v>2</v>
          </cell>
          <cell r="Q32" t="str">
            <v>Del 19 al 23 de Abril, 2004</v>
          </cell>
        </row>
        <row r="33">
          <cell r="N33">
            <v>18</v>
          </cell>
          <cell r="O33">
            <v>4</v>
          </cell>
          <cell r="P33">
            <v>2</v>
          </cell>
          <cell r="Q33" t="str">
            <v>Del 26 al 30 de Abril, 2004</v>
          </cell>
        </row>
        <row r="34">
          <cell r="N34">
            <v>19</v>
          </cell>
          <cell r="O34">
            <v>5</v>
          </cell>
          <cell r="P34">
            <v>2</v>
          </cell>
          <cell r="Q34" t="str">
            <v>Del 03 al 07 de Mayo, 2004</v>
          </cell>
        </row>
        <row r="35">
          <cell r="N35">
            <v>20</v>
          </cell>
          <cell r="O35">
            <v>5</v>
          </cell>
          <cell r="P35">
            <v>2</v>
          </cell>
          <cell r="Q35" t="str">
            <v>Del 10 al 14 de Mayo, 2004</v>
          </cell>
        </row>
        <row r="36">
          <cell r="N36">
            <v>21</v>
          </cell>
          <cell r="O36">
            <v>5</v>
          </cell>
          <cell r="P36">
            <v>2</v>
          </cell>
        </row>
        <row r="37">
          <cell r="N37">
            <v>22</v>
          </cell>
          <cell r="O37">
            <v>5</v>
          </cell>
          <cell r="P37">
            <v>2</v>
          </cell>
        </row>
        <row r="38">
          <cell r="N38">
            <v>23</v>
          </cell>
          <cell r="O38">
            <v>5</v>
          </cell>
          <cell r="P38">
            <v>2</v>
          </cell>
        </row>
        <row r="39">
          <cell r="N39">
            <v>24</v>
          </cell>
          <cell r="O39">
            <v>6</v>
          </cell>
          <cell r="P39">
            <v>2</v>
          </cell>
        </row>
        <row r="40">
          <cell r="N40">
            <v>25</v>
          </cell>
          <cell r="O40">
            <v>6</v>
          </cell>
          <cell r="P40">
            <v>2</v>
          </cell>
        </row>
        <row r="41">
          <cell r="N41">
            <v>26</v>
          </cell>
          <cell r="O41">
            <v>6</v>
          </cell>
          <cell r="P41">
            <v>2</v>
          </cell>
        </row>
        <row r="42">
          <cell r="N42">
            <v>27</v>
          </cell>
          <cell r="O42">
            <v>6</v>
          </cell>
          <cell r="P42">
            <v>2</v>
          </cell>
        </row>
        <row r="43">
          <cell r="N43">
            <v>28</v>
          </cell>
          <cell r="O43">
            <v>7</v>
          </cell>
          <cell r="P43">
            <v>3</v>
          </cell>
        </row>
        <row r="44">
          <cell r="N44">
            <v>29</v>
          </cell>
          <cell r="O44">
            <v>7</v>
          </cell>
          <cell r="P44">
            <v>3</v>
          </cell>
        </row>
        <row r="45">
          <cell r="N45">
            <v>30</v>
          </cell>
          <cell r="O45">
            <v>7</v>
          </cell>
          <cell r="P45">
            <v>3</v>
          </cell>
        </row>
        <row r="46">
          <cell r="N46">
            <v>31</v>
          </cell>
          <cell r="O46">
            <v>7</v>
          </cell>
          <cell r="P46">
            <v>3</v>
          </cell>
        </row>
        <row r="47">
          <cell r="N47">
            <v>32</v>
          </cell>
          <cell r="O47">
            <v>8</v>
          </cell>
          <cell r="P47">
            <v>3</v>
          </cell>
        </row>
        <row r="48">
          <cell r="N48">
            <v>33</v>
          </cell>
          <cell r="O48">
            <v>8</v>
          </cell>
          <cell r="P48">
            <v>3</v>
          </cell>
        </row>
        <row r="49">
          <cell r="N49">
            <v>34</v>
          </cell>
          <cell r="O49">
            <v>8</v>
          </cell>
          <cell r="P49">
            <v>3</v>
          </cell>
        </row>
        <row r="50">
          <cell r="N50">
            <v>35</v>
          </cell>
          <cell r="O50">
            <v>8</v>
          </cell>
          <cell r="P50">
            <v>3</v>
          </cell>
        </row>
        <row r="51">
          <cell r="N51">
            <v>36</v>
          </cell>
          <cell r="O51">
            <v>8</v>
          </cell>
          <cell r="P51">
            <v>3</v>
          </cell>
        </row>
        <row r="52">
          <cell r="N52">
            <v>37</v>
          </cell>
          <cell r="O52">
            <v>9</v>
          </cell>
          <cell r="P52">
            <v>3</v>
          </cell>
        </row>
        <row r="53">
          <cell r="N53">
            <v>38</v>
          </cell>
          <cell r="O53">
            <v>9</v>
          </cell>
          <cell r="P53">
            <v>3</v>
          </cell>
        </row>
        <row r="54">
          <cell r="N54">
            <v>39</v>
          </cell>
          <cell r="O54">
            <v>9</v>
          </cell>
          <cell r="P54">
            <v>3</v>
          </cell>
        </row>
        <row r="55">
          <cell r="N55">
            <v>40</v>
          </cell>
          <cell r="O55">
            <v>9</v>
          </cell>
          <cell r="P55">
            <v>3</v>
          </cell>
        </row>
        <row r="56">
          <cell r="N56">
            <v>41</v>
          </cell>
          <cell r="O56">
            <v>10</v>
          </cell>
          <cell r="P56">
            <v>4</v>
          </cell>
        </row>
        <row r="57">
          <cell r="N57">
            <v>42</v>
          </cell>
          <cell r="O57">
            <v>10</v>
          </cell>
          <cell r="P57">
            <v>4</v>
          </cell>
        </row>
        <row r="58">
          <cell r="N58">
            <v>43</v>
          </cell>
          <cell r="O58">
            <v>10</v>
          </cell>
          <cell r="P58">
            <v>4</v>
          </cell>
        </row>
        <row r="59">
          <cell r="N59">
            <v>44</v>
          </cell>
          <cell r="O59">
            <v>10</v>
          </cell>
          <cell r="P59">
            <v>4</v>
          </cell>
        </row>
        <row r="60">
          <cell r="N60">
            <v>45</v>
          </cell>
          <cell r="O60">
            <v>11</v>
          </cell>
          <cell r="P60">
            <v>4</v>
          </cell>
        </row>
        <row r="61">
          <cell r="N61">
            <v>46</v>
          </cell>
          <cell r="O61">
            <v>11</v>
          </cell>
          <cell r="P61">
            <v>4</v>
          </cell>
        </row>
        <row r="62">
          <cell r="N62">
            <v>47</v>
          </cell>
          <cell r="O62">
            <v>11</v>
          </cell>
          <cell r="P62">
            <v>4</v>
          </cell>
        </row>
        <row r="63">
          <cell r="N63">
            <v>48</v>
          </cell>
          <cell r="O63">
            <v>11</v>
          </cell>
          <cell r="P63">
            <v>4</v>
          </cell>
        </row>
        <row r="64">
          <cell r="N64">
            <v>49</v>
          </cell>
          <cell r="O64">
            <v>12</v>
          </cell>
          <cell r="P64">
            <v>4</v>
          </cell>
        </row>
        <row r="65">
          <cell r="N65">
            <v>50</v>
          </cell>
          <cell r="O65">
            <v>12</v>
          </cell>
          <cell r="P65">
            <v>4</v>
          </cell>
        </row>
        <row r="66">
          <cell r="N66">
            <v>51</v>
          </cell>
          <cell r="O66">
            <v>12</v>
          </cell>
          <cell r="P66">
            <v>4</v>
          </cell>
        </row>
        <row r="67">
          <cell r="N67">
            <v>52</v>
          </cell>
          <cell r="O67">
            <v>12</v>
          </cell>
          <cell r="P67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MATRIZ"/>
      <sheetName val="Bancrecer"/>
      <sheetName val="Bancrecer M"/>
      <sheetName val="Innova"/>
      <sheetName val="Innova M"/>
      <sheetName val="Bra"/>
      <sheetName val="Bra M"/>
      <sheetName val="Banormex"/>
      <sheetName val="Banormex M"/>
      <sheetName val="Finsa"/>
      <sheetName val="Finsa M"/>
      <sheetName val="Tijuana"/>
      <sheetName val="Tijuana M"/>
      <sheetName val="Occidente"/>
      <sheetName val="Occidente M"/>
      <sheetName val="Corparrend"/>
      <sheetName val="Corparrend M"/>
      <sheetName val="Servicorp"/>
      <sheetName val="Servicorp M"/>
      <sheetName val="Poliservicio"/>
      <sheetName val="Poliservicio M"/>
      <sheetName val="BAL INM"/>
      <sheetName val="RES INM"/>
      <sheetName val="BAL SUB"/>
      <sheetName val="RES SUB"/>
      <sheetName val="BAL INM M"/>
      <sheetName val="RES INM M"/>
      <sheetName val="BAL SUB M"/>
      <sheetName val="RES SUB M"/>
      <sheetName val="MENU"/>
      <sheetName val="Menú_CIERRE"/>
      <sheetName val="Menú_PESOS"/>
      <sheetName val="Menú_MILES"/>
      <sheetName val="Panta_Param"/>
      <sheetName val="CAPTTONAXPROD"/>
      <sheetName val="CITI_BANAMEX"/>
      <sheetName val="BBVA_BANCOMER"/>
      <sheetName val="HSBC"/>
      <sheetName val="SCOTIABANK_INVERLAT"/>
      <sheetName val="SANTANDER_SERFIN"/>
      <sheetName val="Hoja1"/>
      <sheetName val="Hoja3"/>
      <sheetName val="RD"/>
      <sheetName val="I.N.P.C."/>
      <sheetName val="DATOS"/>
      <sheetName val="Póliza MNU"/>
      <sheetName val="Afiliados"/>
      <sheetName val="Reporte 8 col"/>
      <sheetName val="MMensual"/>
      <sheetName val="MSemanal"/>
      <sheetName val="MTrimestral"/>
      <sheetName val="EF"/>
      <sheetName val="AHORRO"/>
      <sheetName val="FORMATO"/>
      <sheetName val="GEOGRAFIA"/>
      <sheetName val="ADICIONES"/>
      <sheetName val="CONDICIONES"/>
      <sheetName val="EDO RESULTADOS"/>
      <sheetName val=".Antiguedad 19 marzo 04"/>
      <sheetName val="CAT_CNSF"/>
      <sheetName val="DAT"/>
      <sheetName val="AÑOS"/>
      <sheetName val="Personalizar"/>
      <sheetName val="REPOMO"/>
      <sheetName val="GtosOp"/>
    </sheetNames>
    <sheetDataSet>
      <sheetData sheetId="0" refreshError="1"/>
      <sheetData sheetId="1" refreshError="1">
        <row r="2">
          <cell r="A2" t="str">
            <v>02/10/00 - 19:44</v>
          </cell>
          <cell r="H2" t="str">
            <v>02/10/00 - 19:45</v>
          </cell>
          <cell r="O2" t="str">
            <v>02/10/00 - 19:45</v>
          </cell>
          <cell r="V2" t="str">
            <v>02/10/00 - 19:46</v>
          </cell>
          <cell r="AC2" t="str">
            <v>02/10/00 - 19:47</v>
          </cell>
          <cell r="AJ2" t="str">
            <v>02/10/00 - 19:47</v>
          </cell>
          <cell r="AQ2" t="str">
            <v>02/10/00 - 19:57</v>
          </cell>
          <cell r="AX2" t="str">
            <v>02/10/00 - 19:08</v>
          </cell>
          <cell r="BE2" t="str">
            <v>02/10/00 - 19:10</v>
          </cell>
          <cell r="BL2" t="str">
            <v>02/10/00 - 19:09</v>
          </cell>
        </row>
        <row r="3">
          <cell r="A3" t="str">
            <v>SEPTIEMBRE EJERCICIO: 2000</v>
          </cell>
          <cell r="H3" t="str">
            <v>SEPTIEMBRE EJERCICIO: 2000</v>
          </cell>
          <cell r="O3" t="str">
            <v>SEPTIEMBRE EJERCICIO: 2000</v>
          </cell>
          <cell r="V3" t="str">
            <v>SEPTIEMBRE EJERCICIO: 2000</v>
          </cell>
          <cell r="AC3" t="str">
            <v>SEPTIEMBRE EJERCICIO: 2000</v>
          </cell>
          <cell r="AJ3" t="str">
            <v>SEPTIEMBRE EJERCICIO: 2000</v>
          </cell>
          <cell r="AQ3" t="str">
            <v>SEPTIEMBRE EJERCICIO: 2000</v>
          </cell>
          <cell r="AX3" t="str">
            <v>SEPTIEMBRE EJERCICIO: 2000</v>
          </cell>
          <cell r="BE3" t="str">
            <v>SEPTIEMBRE EJERCICIO: 2000</v>
          </cell>
          <cell r="BL3" t="str">
            <v>SEPTIEMBRE EJERCICIO: 2000</v>
          </cell>
        </row>
        <row r="4">
          <cell r="A4" t="str">
            <v>HOJA:0001</v>
          </cell>
          <cell r="H4" t="str">
            <v>HOJA:0001</v>
          </cell>
          <cell r="O4" t="str">
            <v>HOJA:0001</v>
          </cell>
          <cell r="V4" t="str">
            <v>HOJA:0001</v>
          </cell>
          <cell r="AC4" t="str">
            <v>HOJA:0001</v>
          </cell>
          <cell r="AJ4" t="str">
            <v>HOJA:0001</v>
          </cell>
          <cell r="AQ4" t="str">
            <v>HOJA:0001</v>
          </cell>
          <cell r="AX4" t="str">
            <v>HOJA:0001</v>
          </cell>
          <cell r="BE4" t="str">
            <v>HOJA:0001</v>
          </cell>
          <cell r="BL4" t="str">
            <v>HOJA:0001</v>
          </cell>
        </row>
        <row r="5">
          <cell r="A5" t="str">
            <v>INMOBILIARIA BANCRECER, S.A. DE C.V.</v>
          </cell>
          <cell r="H5" t="str">
            <v>INMOBILIARIA INNOVA, S.A. DE C.V.</v>
          </cell>
          <cell r="O5" t="str">
            <v>INMOBILIARIA BRA, S.A. DE C.V.</v>
          </cell>
          <cell r="V5" t="str">
            <v>INMOBILIARIA FINSA, S.A. DE C.V.</v>
          </cell>
          <cell r="AC5" t="str">
            <v>INMOBILIARIA BANORMEX, S.A. DE C.V.</v>
          </cell>
          <cell r="AJ5" t="str">
            <v>INMUEBLES DE TIJUANA, S.A. DE C.V.</v>
          </cell>
          <cell r="AQ5" t="str">
            <v>INMUEBLES DE OCCIDENTE, S.A.</v>
          </cell>
          <cell r="AX5" t="str">
            <v>CORPORACION ARRENDADORA BANCRECER, S.A. DE C.V.</v>
          </cell>
          <cell r="BE5" t="str">
            <v>SERVICIOS CORPORATIVOS INTERNACIONALES,S.A. DE C.V</v>
          </cell>
          <cell r="BL5" t="str">
            <v>POLISERVICIO PROFESIONAL Y TECNICO, S.A. DE C.V.</v>
          </cell>
        </row>
        <row r="6">
          <cell r="A6" t="str">
            <v>R.F.C.: IBA950607/B59</v>
          </cell>
          <cell r="H6" t="str">
            <v>R.F.C.: IIN850828-CJ7</v>
          </cell>
          <cell r="O6" t="str">
            <v>R.F.C.: IBR751223-R80</v>
          </cell>
          <cell r="V6" t="str">
            <v>R.F.C.: IFI690717-ADA</v>
          </cell>
          <cell r="AC6" t="str">
            <v>R.F.C.: IBA710927-FD3</v>
          </cell>
          <cell r="AJ6" t="str">
            <v>R.F.C.: ITI690603-FR3</v>
          </cell>
          <cell r="AQ6" t="str">
            <v>R.F.C.: IOC440410-PM9</v>
          </cell>
          <cell r="AX6" t="str">
            <v>R.F.C.: CAB910610PI0</v>
          </cell>
          <cell r="BE6" t="str">
            <v>R.F.C.: SCI901206MX9</v>
          </cell>
          <cell r="BL6" t="str">
            <v>R.F.C.: PPT910114CS6</v>
          </cell>
        </row>
        <row r="7">
          <cell r="A7" t="str">
            <v>P. REFORMA No. 116-6 COL. JUAREZ C.P.  06600</v>
          </cell>
          <cell r="H7" t="str">
            <v>P. REFORMA No. 116-6 COL. JUAREZ C.P. 06600</v>
          </cell>
          <cell r="O7" t="str">
            <v>VARSOVIA No. 19-3 COL. JUAREZ C.P. 06600</v>
          </cell>
          <cell r="V7" t="str">
            <v>P. REFORMA No. 116-6 COL. JUAREZ C.P. 06600</v>
          </cell>
          <cell r="AC7" t="str">
            <v>P. REFORMA No. 116-6 COL. JUAREZ C.P. 06600</v>
          </cell>
          <cell r="AJ7" t="str">
            <v>P. REFORMA No. 116-6 COL. JUAREZ C.P. 06600</v>
          </cell>
          <cell r="AQ7" t="str">
            <v>P. REFORMA No. 116-6 COL. JUAREZ C.P. 06600</v>
          </cell>
          <cell r="AX7" t="str">
            <v>P. DE LA REFORMA No. 116 PISO 6 COL. JUAREZ</v>
          </cell>
          <cell r="BE7" t="str">
            <v>P. DE LA REFORMA No. 116, PISO  6, COL. JUAREZ</v>
          </cell>
          <cell r="BL7" t="str">
            <v>P. DE LA REFORMA No. 116, PISO 6, COL. JUAREZ</v>
          </cell>
        </row>
        <row r="8">
          <cell r="A8" t="str">
            <v>BALANZA DE COMPROBACION</v>
          </cell>
          <cell r="H8" t="str">
            <v>BALANZA DE COMPROBACION</v>
          </cell>
          <cell r="O8" t="str">
            <v>BALANZA DE COMPROBACION</v>
          </cell>
          <cell r="V8" t="str">
            <v>BALANZA DE COMPROBACION</v>
          </cell>
          <cell r="AC8" t="str">
            <v>BALANZA DE COMPROBACION</v>
          </cell>
          <cell r="AJ8" t="str">
            <v>BALANZA DE COMPROBACION</v>
          </cell>
          <cell r="AQ8" t="str">
            <v>BALANZA DE COMPROBACION</v>
          </cell>
          <cell r="AX8" t="str">
            <v>BALANZA DE COMPROBACION</v>
          </cell>
          <cell r="BE8" t="str">
            <v>BALANZA DE COMPROBACION</v>
          </cell>
          <cell r="BL8" t="str">
            <v>BALANZA DE COMPROBACION</v>
          </cell>
        </row>
        <row r="10">
          <cell r="A10" t="str">
            <v>NUMERO DE CUENTA</v>
          </cell>
          <cell r="B10" t="str">
            <v>N</v>
          </cell>
          <cell r="C10" t="str">
            <v>DESCRIPCION DE LA CUENTA</v>
          </cell>
          <cell r="D10" t="str">
            <v>SALDO INICIAL MES</v>
          </cell>
          <cell r="E10" t="str">
            <v>CARGOS DEL MES</v>
          </cell>
          <cell r="F10" t="str">
            <v>ABONOS DEL MES</v>
          </cell>
          <cell r="G10" t="str">
            <v>SALDO FINAL DEL MES</v>
          </cell>
          <cell r="H10" t="str">
            <v>NUMERO DE CUENTA</v>
          </cell>
          <cell r="I10" t="str">
            <v>N</v>
          </cell>
          <cell r="J10" t="str">
            <v>DESCRIPCION DE LA CUENTA</v>
          </cell>
          <cell r="K10" t="str">
            <v>SALDO INICIAL MES</v>
          </cell>
          <cell r="L10" t="str">
            <v>CARGOS DEL MES</v>
          </cell>
          <cell r="M10" t="str">
            <v>ABONOS DEL MES</v>
          </cell>
          <cell r="N10" t="str">
            <v>SALDO FINAL DEL MES</v>
          </cell>
          <cell r="O10" t="str">
            <v>NUMERO DE CUENTA</v>
          </cell>
          <cell r="P10" t="str">
            <v>N</v>
          </cell>
          <cell r="Q10" t="str">
            <v>DESCRIPCION DE LA CUENTA</v>
          </cell>
          <cell r="R10" t="str">
            <v>SALDO INICIAL MES</v>
          </cell>
          <cell r="S10" t="str">
            <v>CARGOS DEL MES</v>
          </cell>
          <cell r="T10" t="str">
            <v>ABONOS DEL MES</v>
          </cell>
          <cell r="U10" t="str">
            <v>SALDO FINAL DEL MES</v>
          </cell>
          <cell r="V10" t="str">
            <v>NUMERO DE CUENTA</v>
          </cell>
          <cell r="W10" t="str">
            <v>N</v>
          </cell>
          <cell r="X10" t="str">
            <v>DESCRIPCION DE LA CUENTA</v>
          </cell>
          <cell r="Y10" t="str">
            <v>SALDO INICIAL MES</v>
          </cell>
          <cell r="Z10" t="str">
            <v>CARGOS DEL MES</v>
          </cell>
          <cell r="AA10" t="str">
            <v>ABONOS DEL MES</v>
          </cell>
          <cell r="AB10" t="str">
            <v>SALDO FINAL DEL MES</v>
          </cell>
          <cell r="AC10" t="str">
            <v>NUMERO DE CUENTA</v>
          </cell>
          <cell r="AD10" t="str">
            <v>N</v>
          </cell>
          <cell r="AE10" t="str">
            <v>DESCRIPCION DE LA CUENTA</v>
          </cell>
          <cell r="AF10" t="str">
            <v>SALDO INICIAL MES</v>
          </cell>
          <cell r="AG10" t="str">
            <v>CARGOS DEL MES</v>
          </cell>
          <cell r="AH10" t="str">
            <v>ABONOS DEL MES</v>
          </cell>
          <cell r="AI10" t="str">
            <v>SALDO FINAL DEL MES</v>
          </cell>
          <cell r="AJ10" t="str">
            <v>NUMERO DE CUENTA</v>
          </cell>
          <cell r="AK10" t="str">
            <v>N</v>
          </cell>
          <cell r="AL10" t="str">
            <v>DESCRIPCION DE LA CUENTA</v>
          </cell>
          <cell r="AM10" t="str">
            <v>SALDO INICIAL MES</v>
          </cell>
          <cell r="AN10" t="str">
            <v>CARGOS DEL MES</v>
          </cell>
          <cell r="AO10" t="str">
            <v>ABONOS DEL MES</v>
          </cell>
          <cell r="AP10" t="str">
            <v>SALDO FINAL DEL MES</v>
          </cell>
          <cell r="AQ10" t="str">
            <v>NUMERO DE CUENTA</v>
          </cell>
          <cell r="AR10" t="str">
            <v>N</v>
          </cell>
          <cell r="AS10" t="str">
            <v>DESCRIPCION DE LA CUENTA</v>
          </cell>
          <cell r="AT10" t="str">
            <v>SALDO INICIAL MES</v>
          </cell>
          <cell r="AU10" t="str">
            <v>CARGOS DEL MES</v>
          </cell>
          <cell r="AV10" t="str">
            <v>ABONOS DEL MES</v>
          </cell>
          <cell r="AW10" t="str">
            <v>SALDO FINAL DEL MES</v>
          </cell>
          <cell r="AX10" t="str">
            <v>NUMERO DE CUENTA</v>
          </cell>
          <cell r="AY10" t="str">
            <v>N</v>
          </cell>
          <cell r="AZ10" t="str">
            <v>DESCRIPCION DE LA CUENTA</v>
          </cell>
          <cell r="BA10" t="str">
            <v>SALDO INICIAL MES</v>
          </cell>
          <cell r="BB10" t="str">
            <v>CARGOS DEL MES</v>
          </cell>
          <cell r="BC10" t="str">
            <v>ABONOS DEL MES</v>
          </cell>
          <cell r="BD10" t="str">
            <v>SALDO FINAL DEL MES</v>
          </cell>
          <cell r="BE10" t="str">
            <v>NUMERO DE CUENTA</v>
          </cell>
          <cell r="BF10" t="str">
            <v>N</v>
          </cell>
          <cell r="BG10" t="str">
            <v>DESCRIPCION DE LA CUENTA</v>
          </cell>
          <cell r="BH10" t="str">
            <v>SALDO INICIAL MES</v>
          </cell>
          <cell r="BI10" t="str">
            <v>CARGOS DEL MES</v>
          </cell>
          <cell r="BJ10" t="str">
            <v>ABONOS DEL MES</v>
          </cell>
          <cell r="BK10" t="str">
            <v>SALDO FINAL DEL MES</v>
          </cell>
          <cell r="BL10" t="str">
            <v>NUMERO DE CUENTA</v>
          </cell>
          <cell r="BM10" t="str">
            <v>N</v>
          </cell>
          <cell r="BN10" t="str">
            <v>DESCRIPCION DE LA CUENTA</v>
          </cell>
          <cell r="BO10" t="str">
            <v>SALDO INICIAL MES</v>
          </cell>
          <cell r="BP10" t="str">
            <v>CARGOS DEL MES</v>
          </cell>
          <cell r="BQ10" t="str">
            <v>ABONOS DEL MES</v>
          </cell>
          <cell r="BR10" t="str">
            <v>SALDO FINAL DEL MES</v>
          </cell>
        </row>
        <row r="12">
          <cell r="A12" t="str">
            <v xml:space="preserve">1102           </v>
          </cell>
          <cell r="B12" t="str">
            <v>D</v>
          </cell>
          <cell r="C12" t="str">
            <v xml:space="preserve">BANCOS                        </v>
          </cell>
          <cell r="D12">
            <v>231680.33</v>
          </cell>
          <cell r="E12">
            <v>96091893.040000007</v>
          </cell>
          <cell r="F12">
            <v>95620635.719999999</v>
          </cell>
          <cell r="G12">
            <v>702937.65000000596</v>
          </cell>
          <cell r="H12" t="str">
            <v xml:space="preserve">1102           </v>
          </cell>
          <cell r="I12" t="str">
            <v>D</v>
          </cell>
          <cell r="J12" t="str">
            <v xml:space="preserve">BANCOS                        </v>
          </cell>
          <cell r="K12">
            <v>266069.21999999997</v>
          </cell>
          <cell r="L12">
            <v>57077139.560000002</v>
          </cell>
          <cell r="M12">
            <v>56866274.659999996</v>
          </cell>
          <cell r="N12">
            <v>476934.12000000477</v>
          </cell>
          <cell r="O12" t="str">
            <v xml:space="preserve">1102           </v>
          </cell>
          <cell r="P12" t="str">
            <v>D</v>
          </cell>
          <cell r="Q12" t="str">
            <v xml:space="preserve">BANCOS                        </v>
          </cell>
          <cell r="R12">
            <v>151791.32999999999</v>
          </cell>
          <cell r="S12">
            <v>120728991.84</v>
          </cell>
          <cell r="T12">
            <v>120722336</v>
          </cell>
          <cell r="U12">
            <v>158447.17000000179</v>
          </cell>
          <cell r="V12" t="str">
            <v xml:space="preserve">1102           </v>
          </cell>
          <cell r="W12" t="str">
            <v>D</v>
          </cell>
          <cell r="X12" t="str">
            <v xml:space="preserve">BANCOS                        </v>
          </cell>
          <cell r="Y12">
            <v>58155.05</v>
          </cell>
          <cell r="Z12">
            <v>58238239.710000001</v>
          </cell>
          <cell r="AA12">
            <v>58255832</v>
          </cell>
          <cell r="AB12">
            <v>40562.759999997914</v>
          </cell>
          <cell r="AC12" t="str">
            <v xml:space="preserve">1102           </v>
          </cell>
          <cell r="AD12" t="str">
            <v>D</v>
          </cell>
          <cell r="AE12" t="str">
            <v xml:space="preserve">BANCOS                        </v>
          </cell>
          <cell r="AF12">
            <v>57359.3</v>
          </cell>
          <cell r="AG12">
            <v>15351169.91</v>
          </cell>
          <cell r="AH12">
            <v>15358322</v>
          </cell>
          <cell r="AI12">
            <v>50207.210000000894</v>
          </cell>
          <cell r="AJ12" t="str">
            <v xml:space="preserve">1102           </v>
          </cell>
          <cell r="AK12" t="str">
            <v>D</v>
          </cell>
          <cell r="AL12" t="str">
            <v xml:space="preserve">BANCOS                        </v>
          </cell>
          <cell r="AM12">
            <v>50757.35</v>
          </cell>
          <cell r="AN12">
            <v>2694420.57</v>
          </cell>
          <cell r="AO12">
            <v>2704365</v>
          </cell>
          <cell r="AP12">
            <v>40812.919999999925</v>
          </cell>
          <cell r="AQ12" t="str">
            <v xml:space="preserve">1102           </v>
          </cell>
          <cell r="AR12" t="str">
            <v>D</v>
          </cell>
          <cell r="AS12" t="str">
            <v xml:space="preserve">BANCOS                        </v>
          </cell>
          <cell r="AT12">
            <v>50679.1</v>
          </cell>
          <cell r="AU12">
            <v>29526781.82</v>
          </cell>
          <cell r="AV12">
            <v>29537459</v>
          </cell>
          <cell r="AW12">
            <v>40001.920000001788</v>
          </cell>
          <cell r="AX12" t="str">
            <v xml:space="preserve">1102           </v>
          </cell>
          <cell r="AY12" t="str">
            <v>D</v>
          </cell>
          <cell r="AZ12" t="str">
            <v xml:space="preserve">BANCOS                        </v>
          </cell>
          <cell r="BA12">
            <v>74364.490000000005</v>
          </cell>
          <cell r="BB12">
            <v>27844205.530000001</v>
          </cell>
          <cell r="BC12">
            <v>27860965</v>
          </cell>
          <cell r="BD12">
            <v>57605.019999999553</v>
          </cell>
          <cell r="BE12" t="str">
            <v xml:space="preserve">1102           </v>
          </cell>
          <cell r="BF12" t="str">
            <v>D</v>
          </cell>
          <cell r="BG12" t="str">
            <v xml:space="preserve">BANCOS                        </v>
          </cell>
          <cell r="BH12">
            <v>4153.74</v>
          </cell>
          <cell r="BI12">
            <v>35134.43</v>
          </cell>
          <cell r="BJ12">
            <v>33350</v>
          </cell>
          <cell r="BK12">
            <v>5938.17</v>
          </cell>
          <cell r="BL12" t="str">
            <v xml:space="preserve">1102           </v>
          </cell>
          <cell r="BM12" t="str">
            <v>D</v>
          </cell>
          <cell r="BN12" t="str">
            <v xml:space="preserve">BANCOS                        </v>
          </cell>
          <cell r="BO12">
            <v>8198.2800000000007</v>
          </cell>
          <cell r="BP12">
            <v>280947.34000000003</v>
          </cell>
          <cell r="BQ12">
            <v>280000</v>
          </cell>
          <cell r="BR12">
            <v>9145.6200000000536</v>
          </cell>
        </row>
        <row r="13">
          <cell r="A13" t="str">
            <v xml:space="preserve">1102-01        </v>
          </cell>
          <cell r="B13" t="str">
            <v>D</v>
          </cell>
          <cell r="C13" t="str">
            <v xml:space="preserve">CUENTA DE CHEQUES             </v>
          </cell>
          <cell r="D13">
            <v>231680.33</v>
          </cell>
          <cell r="E13">
            <v>96091893.040000007</v>
          </cell>
          <cell r="F13">
            <v>95620635.719999999</v>
          </cell>
          <cell r="G13">
            <v>702937.65000000596</v>
          </cell>
          <cell r="H13" t="str">
            <v xml:space="preserve">1102-01        </v>
          </cell>
          <cell r="I13" t="str">
            <v>D</v>
          </cell>
          <cell r="J13" t="str">
            <v xml:space="preserve">CUENTA DE CHEQUES             </v>
          </cell>
          <cell r="K13">
            <v>266069.21999999997</v>
          </cell>
          <cell r="L13">
            <v>57077139.560000002</v>
          </cell>
          <cell r="M13">
            <v>56866274.659999996</v>
          </cell>
          <cell r="N13">
            <v>476934.12000000477</v>
          </cell>
          <cell r="O13" t="str">
            <v xml:space="preserve">1102-01        </v>
          </cell>
          <cell r="P13" t="str">
            <v>D</v>
          </cell>
          <cell r="Q13" t="str">
            <v xml:space="preserve">CUENTA DE CHEQUES             </v>
          </cell>
          <cell r="R13">
            <v>151791.32999999999</v>
          </cell>
          <cell r="S13">
            <v>120728991.84</v>
          </cell>
          <cell r="T13">
            <v>120722336</v>
          </cell>
          <cell r="U13">
            <v>158447.17000000179</v>
          </cell>
          <cell r="V13" t="str">
            <v xml:space="preserve">1102-01        </v>
          </cell>
          <cell r="W13" t="str">
            <v>D</v>
          </cell>
          <cell r="X13" t="str">
            <v xml:space="preserve">CUENTA DE CHEQUES             </v>
          </cell>
          <cell r="Y13">
            <v>58155.05</v>
          </cell>
          <cell r="Z13">
            <v>58238239.710000001</v>
          </cell>
          <cell r="AA13">
            <v>58255832</v>
          </cell>
          <cell r="AB13">
            <v>40562.759999997914</v>
          </cell>
          <cell r="AC13" t="str">
            <v xml:space="preserve">1102-01        </v>
          </cell>
          <cell r="AD13" t="str">
            <v>D</v>
          </cell>
          <cell r="AE13" t="str">
            <v xml:space="preserve">CUENTA DE CHEQUES             </v>
          </cell>
          <cell r="AF13">
            <v>57359.3</v>
          </cell>
          <cell r="AG13">
            <v>15351169.91</v>
          </cell>
          <cell r="AH13">
            <v>15358322</v>
          </cell>
          <cell r="AI13">
            <v>50207.210000000894</v>
          </cell>
          <cell r="AJ13" t="str">
            <v xml:space="preserve">1102-01        </v>
          </cell>
          <cell r="AK13" t="str">
            <v>D</v>
          </cell>
          <cell r="AL13" t="str">
            <v xml:space="preserve">CUENTA DE CHEQUES             </v>
          </cell>
          <cell r="AM13">
            <v>50757.35</v>
          </cell>
          <cell r="AN13">
            <v>2694420.57</v>
          </cell>
          <cell r="AO13">
            <v>2704365</v>
          </cell>
          <cell r="AP13">
            <v>40812.919999999925</v>
          </cell>
          <cell r="AQ13" t="str">
            <v xml:space="preserve">1102-01        </v>
          </cell>
          <cell r="AR13" t="str">
            <v>D</v>
          </cell>
          <cell r="AS13" t="str">
            <v xml:space="preserve">CUENTA DE CHEQUES             </v>
          </cell>
          <cell r="AT13">
            <v>50679.1</v>
          </cell>
          <cell r="AU13">
            <v>29526781.82</v>
          </cell>
          <cell r="AV13">
            <v>29537459</v>
          </cell>
          <cell r="AW13">
            <v>40001.920000001788</v>
          </cell>
          <cell r="AX13" t="str">
            <v xml:space="preserve">1102-01        </v>
          </cell>
          <cell r="AY13" t="str">
            <v>D</v>
          </cell>
          <cell r="AZ13" t="str">
            <v xml:space="preserve">CUENTA DE CHEQUES M.N.        </v>
          </cell>
          <cell r="BA13">
            <v>74364.490000000005</v>
          </cell>
          <cell r="BB13">
            <v>27844205.530000001</v>
          </cell>
          <cell r="BC13">
            <v>27860965</v>
          </cell>
          <cell r="BD13">
            <v>57605.019999999553</v>
          </cell>
          <cell r="BE13" t="str">
            <v xml:space="preserve">1102-01        </v>
          </cell>
          <cell r="BF13" t="str">
            <v>D</v>
          </cell>
          <cell r="BG13" t="str">
            <v xml:space="preserve">CUENTA DE CHEQUES M.N.        </v>
          </cell>
          <cell r="BH13">
            <v>4153.74</v>
          </cell>
          <cell r="BI13">
            <v>35134.43</v>
          </cell>
          <cell r="BJ13">
            <v>33350</v>
          </cell>
          <cell r="BK13">
            <v>5938.17</v>
          </cell>
          <cell r="BL13" t="str">
            <v xml:space="preserve">1102-01        </v>
          </cell>
          <cell r="BM13" t="str">
            <v>D</v>
          </cell>
          <cell r="BN13" t="str">
            <v xml:space="preserve">CUENTA DE CHEQUES M.N.        </v>
          </cell>
          <cell r="BO13">
            <v>8198.2800000000007</v>
          </cell>
          <cell r="BP13">
            <v>280947.34000000003</v>
          </cell>
          <cell r="BQ13">
            <v>280000</v>
          </cell>
          <cell r="BR13">
            <v>9145.6200000000536</v>
          </cell>
        </row>
        <row r="14">
          <cell r="AX14" t="str">
            <v xml:space="preserve">1102-02        </v>
          </cell>
          <cell r="AY14" t="str">
            <v>D</v>
          </cell>
          <cell r="AZ14" t="str">
            <v xml:space="preserve">CUENTA DE CHEQUES M.E.        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 t="str">
            <v xml:space="preserve">1102-02        </v>
          </cell>
          <cell r="BF14" t="str">
            <v>D</v>
          </cell>
          <cell r="BG14" t="str">
            <v xml:space="preserve">CUENTA DE CHEQUES M.E.        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 t="str">
            <v xml:space="preserve">1102-02        </v>
          </cell>
          <cell r="BM14" t="str">
            <v>D</v>
          </cell>
          <cell r="BN14" t="str">
            <v xml:space="preserve">CUENTA DE CHEQUES M.E.        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</row>
        <row r="15">
          <cell r="A15" t="str">
            <v xml:space="preserve">1205           </v>
          </cell>
          <cell r="B15" t="str">
            <v>D</v>
          </cell>
          <cell r="C15" t="str">
            <v xml:space="preserve">TITULOS CONSERVADOS A VENC.   </v>
          </cell>
          <cell r="D15">
            <v>21300000</v>
          </cell>
          <cell r="E15">
            <v>93406000</v>
          </cell>
          <cell r="F15">
            <v>91574000</v>
          </cell>
          <cell r="G15">
            <v>23132000</v>
          </cell>
          <cell r="H15" t="str">
            <v xml:space="preserve">1205           </v>
          </cell>
          <cell r="I15" t="str">
            <v>D</v>
          </cell>
          <cell r="J15" t="str">
            <v xml:space="preserve">TITULOS CONSERVADOS A VENC.   </v>
          </cell>
          <cell r="K15">
            <v>13000000</v>
          </cell>
          <cell r="L15">
            <v>52362000</v>
          </cell>
          <cell r="M15">
            <v>55027000</v>
          </cell>
          <cell r="N15">
            <v>10335000</v>
          </cell>
          <cell r="O15" t="str">
            <v xml:space="preserve">1205           </v>
          </cell>
          <cell r="P15" t="str">
            <v>D</v>
          </cell>
          <cell r="Q15" t="str">
            <v xml:space="preserve">TITULOS CONSERVADOS A VENC.   </v>
          </cell>
          <cell r="R15">
            <v>29600000</v>
          </cell>
          <cell r="S15">
            <v>120492000</v>
          </cell>
          <cell r="T15">
            <v>119677000</v>
          </cell>
          <cell r="U15">
            <v>30415000</v>
          </cell>
          <cell r="V15" t="str">
            <v xml:space="preserve">1205           </v>
          </cell>
          <cell r="W15" t="str">
            <v>D</v>
          </cell>
          <cell r="X15" t="str">
            <v xml:space="preserve">TITULOS CONSERVADOS A VENC.   </v>
          </cell>
          <cell r="Y15">
            <v>14360000</v>
          </cell>
          <cell r="Z15">
            <v>58248000</v>
          </cell>
          <cell r="AA15">
            <v>57934000</v>
          </cell>
          <cell r="AB15">
            <v>14674000</v>
          </cell>
          <cell r="AC15" t="str">
            <v xml:space="preserve">1205           </v>
          </cell>
          <cell r="AD15" t="str">
            <v>D</v>
          </cell>
          <cell r="AE15" t="str">
            <v xml:space="preserve">TITULOS CONSERVADOS A VENC.   </v>
          </cell>
          <cell r="AF15">
            <v>3740000</v>
          </cell>
          <cell r="AG15">
            <v>15349000</v>
          </cell>
          <cell r="AH15">
            <v>15176000</v>
          </cell>
          <cell r="AI15">
            <v>3913000</v>
          </cell>
          <cell r="AJ15" t="str">
            <v xml:space="preserve">1205           </v>
          </cell>
          <cell r="AK15" t="str">
            <v>D</v>
          </cell>
          <cell r="AL15" t="str">
            <v xml:space="preserve">TITULOS CONSERVADOS A VENC.   </v>
          </cell>
          <cell r="AM15">
            <v>667000</v>
          </cell>
          <cell r="AN15">
            <v>2701000</v>
          </cell>
          <cell r="AO15">
            <v>2676000</v>
          </cell>
          <cell r="AP15">
            <v>692000</v>
          </cell>
          <cell r="AQ15" t="str">
            <v xml:space="preserve">1205           </v>
          </cell>
          <cell r="AR15" t="str">
            <v>D</v>
          </cell>
          <cell r="AS15" t="str">
            <v xml:space="preserve">TITULOS CONSERVADOS A VENC.   </v>
          </cell>
          <cell r="AT15">
            <v>7270000</v>
          </cell>
          <cell r="AU15">
            <v>29534000</v>
          </cell>
          <cell r="AV15">
            <v>29350000</v>
          </cell>
          <cell r="AW15">
            <v>7454000</v>
          </cell>
        </row>
        <row r="16">
          <cell r="A16" t="str">
            <v xml:space="preserve">1205-01        </v>
          </cell>
          <cell r="B16" t="str">
            <v>D</v>
          </cell>
          <cell r="C16" t="str">
            <v xml:space="preserve">MESA DE DINERO                </v>
          </cell>
          <cell r="D16">
            <v>21300000</v>
          </cell>
          <cell r="E16">
            <v>93406000</v>
          </cell>
          <cell r="F16">
            <v>91574000</v>
          </cell>
          <cell r="G16">
            <v>23132000</v>
          </cell>
          <cell r="H16" t="str">
            <v xml:space="preserve">1205-01        </v>
          </cell>
          <cell r="I16" t="str">
            <v>D</v>
          </cell>
          <cell r="J16" t="str">
            <v xml:space="preserve">MESA DE DINERO                </v>
          </cell>
          <cell r="K16">
            <v>13000000</v>
          </cell>
          <cell r="L16">
            <v>52362000</v>
          </cell>
          <cell r="M16">
            <v>55027000</v>
          </cell>
          <cell r="N16">
            <v>10335000</v>
          </cell>
          <cell r="O16" t="str">
            <v xml:space="preserve">1205-01        </v>
          </cell>
          <cell r="P16" t="str">
            <v>D</v>
          </cell>
          <cell r="Q16" t="str">
            <v xml:space="preserve">MESA DE DINERO                </v>
          </cell>
          <cell r="R16">
            <v>29600000</v>
          </cell>
          <cell r="S16">
            <v>120492000</v>
          </cell>
          <cell r="T16">
            <v>119677000</v>
          </cell>
          <cell r="U16">
            <v>30415000</v>
          </cell>
          <cell r="V16" t="str">
            <v xml:space="preserve">1205-01        </v>
          </cell>
          <cell r="W16" t="str">
            <v>D</v>
          </cell>
          <cell r="X16" t="str">
            <v xml:space="preserve">MESA DE DINERO                </v>
          </cell>
          <cell r="Y16">
            <v>14360000</v>
          </cell>
          <cell r="Z16">
            <v>58248000</v>
          </cell>
          <cell r="AA16">
            <v>57934000</v>
          </cell>
          <cell r="AB16">
            <v>14674000</v>
          </cell>
          <cell r="AC16" t="str">
            <v xml:space="preserve">1205-01        </v>
          </cell>
          <cell r="AD16" t="str">
            <v>D</v>
          </cell>
          <cell r="AE16" t="str">
            <v xml:space="preserve">MESA DE DINERO                </v>
          </cell>
          <cell r="AF16">
            <v>3740000</v>
          </cell>
          <cell r="AG16">
            <v>15349000</v>
          </cell>
          <cell r="AH16">
            <v>15176000</v>
          </cell>
          <cell r="AI16">
            <v>3913000</v>
          </cell>
          <cell r="AJ16" t="str">
            <v xml:space="preserve">1205-01        </v>
          </cell>
          <cell r="AK16" t="str">
            <v>D</v>
          </cell>
          <cell r="AL16" t="str">
            <v xml:space="preserve">MESA DE DINERO                </v>
          </cell>
          <cell r="AM16">
            <v>667000</v>
          </cell>
          <cell r="AN16">
            <v>2701000</v>
          </cell>
          <cell r="AO16">
            <v>2676000</v>
          </cell>
          <cell r="AP16">
            <v>692000</v>
          </cell>
          <cell r="AQ16" t="str">
            <v xml:space="preserve">1205-01        </v>
          </cell>
          <cell r="AR16" t="str">
            <v>D</v>
          </cell>
          <cell r="AS16" t="str">
            <v xml:space="preserve">MESA DE DINERO                </v>
          </cell>
          <cell r="AT16">
            <v>7270000</v>
          </cell>
          <cell r="AU16">
            <v>29534000</v>
          </cell>
          <cell r="AV16">
            <v>29350000</v>
          </cell>
          <cell r="AW16">
            <v>7454000</v>
          </cell>
          <cell r="AX16" t="str">
            <v xml:space="preserve">1205           </v>
          </cell>
          <cell r="AY16" t="str">
            <v>D</v>
          </cell>
          <cell r="AZ16" t="str">
            <v xml:space="preserve">TITULOS CONSERVADOS A VENC.   </v>
          </cell>
          <cell r="BA16">
            <v>6915000</v>
          </cell>
          <cell r="BB16">
            <v>27816000</v>
          </cell>
          <cell r="BC16">
            <v>27753000</v>
          </cell>
          <cell r="BD16">
            <v>6978000</v>
          </cell>
          <cell r="BE16" t="str">
            <v xml:space="preserve">1205           </v>
          </cell>
          <cell r="BF16" t="str">
            <v>D</v>
          </cell>
          <cell r="BG16" t="str">
            <v xml:space="preserve">TITULOS CONSERVADOS A VENC.   </v>
          </cell>
          <cell r="BH16">
            <v>35000</v>
          </cell>
          <cell r="BI16">
            <v>0</v>
          </cell>
          <cell r="BJ16">
            <v>35000</v>
          </cell>
          <cell r="BK16">
            <v>0</v>
          </cell>
          <cell r="BL16" t="str">
            <v xml:space="preserve">1205           </v>
          </cell>
          <cell r="BM16" t="str">
            <v>D</v>
          </cell>
          <cell r="BN16" t="str">
            <v xml:space="preserve">TITULOS CONSERVADOS A VENC.   </v>
          </cell>
          <cell r="BO16">
            <v>70000</v>
          </cell>
          <cell r="BP16">
            <v>280000</v>
          </cell>
          <cell r="BQ16">
            <v>280000</v>
          </cell>
          <cell r="BR16">
            <v>70000</v>
          </cell>
        </row>
        <row r="17">
          <cell r="AX17" t="str">
            <v xml:space="preserve">1205-01        </v>
          </cell>
          <cell r="AY17" t="str">
            <v>D</v>
          </cell>
          <cell r="AZ17" t="str">
            <v xml:space="preserve">MESA DE DINERO                </v>
          </cell>
          <cell r="BA17">
            <v>6915000</v>
          </cell>
          <cell r="BB17">
            <v>27816000</v>
          </cell>
          <cell r="BC17">
            <v>27753000</v>
          </cell>
          <cell r="BD17">
            <v>6978000</v>
          </cell>
          <cell r="BE17" t="str">
            <v xml:space="preserve">1205-01        </v>
          </cell>
          <cell r="BF17" t="str">
            <v>D</v>
          </cell>
          <cell r="BG17" t="str">
            <v xml:space="preserve">MESA DE DINERO                </v>
          </cell>
          <cell r="BH17">
            <v>35000</v>
          </cell>
          <cell r="BI17">
            <v>0</v>
          </cell>
          <cell r="BJ17">
            <v>35000</v>
          </cell>
          <cell r="BK17">
            <v>0</v>
          </cell>
          <cell r="BL17" t="str">
            <v xml:space="preserve">1205-01        </v>
          </cell>
          <cell r="BM17" t="str">
            <v>D</v>
          </cell>
          <cell r="BN17" t="str">
            <v xml:space="preserve">MESA DE DINERO                </v>
          </cell>
          <cell r="BO17">
            <v>70000</v>
          </cell>
          <cell r="BP17">
            <v>280000</v>
          </cell>
          <cell r="BQ17">
            <v>280000</v>
          </cell>
          <cell r="BR17">
            <v>70000</v>
          </cell>
        </row>
        <row r="18">
          <cell r="A18" t="str">
            <v xml:space="preserve">1405           </v>
          </cell>
          <cell r="B18" t="str">
            <v>D</v>
          </cell>
          <cell r="C18" t="str">
            <v xml:space="preserve">SALDOS A FAVOR POR IMPUESTOS  </v>
          </cell>
          <cell r="D18">
            <v>2489707.64</v>
          </cell>
          <cell r="E18">
            <v>119397.14</v>
          </cell>
          <cell r="F18">
            <v>119397.14</v>
          </cell>
          <cell r="G18">
            <v>2489707.64</v>
          </cell>
          <cell r="H18" t="str">
            <v xml:space="preserve">1405           </v>
          </cell>
          <cell r="I18" t="str">
            <v>D</v>
          </cell>
          <cell r="J18" t="str">
            <v xml:space="preserve">SALDOS A FAVOR POR IMPUESTOS  </v>
          </cell>
          <cell r="K18">
            <v>2659611.35</v>
          </cell>
          <cell r="L18">
            <v>605797.78</v>
          </cell>
          <cell r="M18">
            <v>243490.24</v>
          </cell>
          <cell r="N18">
            <v>3021918.89</v>
          </cell>
          <cell r="O18" t="str">
            <v xml:space="preserve">1405           </v>
          </cell>
          <cell r="P18" t="str">
            <v>D</v>
          </cell>
          <cell r="Q18" t="str">
            <v xml:space="preserve">SALDOS A FAVOR POR IMPUESTOS  </v>
          </cell>
          <cell r="R18">
            <v>0</v>
          </cell>
          <cell r="S18">
            <v>2519.1999999999998</v>
          </cell>
          <cell r="T18">
            <v>2519.1999999999998</v>
          </cell>
          <cell r="U18">
            <v>0</v>
          </cell>
          <cell r="V18" t="str">
            <v xml:space="preserve">1405           </v>
          </cell>
          <cell r="W18" t="str">
            <v>D</v>
          </cell>
          <cell r="X18" t="str">
            <v xml:space="preserve">SALDOS A FAVOR POR IMPUESTOS  </v>
          </cell>
          <cell r="Y18">
            <v>105193.55</v>
          </cell>
          <cell r="Z18">
            <v>0</v>
          </cell>
          <cell r="AA18">
            <v>12599</v>
          </cell>
          <cell r="AB18">
            <v>92594.55</v>
          </cell>
          <cell r="AC18" t="str">
            <v xml:space="preserve">1405           </v>
          </cell>
          <cell r="AD18" t="str">
            <v>D</v>
          </cell>
          <cell r="AE18" t="str">
            <v xml:space="preserve">SALDOS A FAVOR POR IMPUESTOS  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 xml:space="preserve">1405           </v>
          </cell>
          <cell r="AK18" t="str">
            <v>D</v>
          </cell>
          <cell r="AL18" t="str">
            <v xml:space="preserve">SALDOS A FAVOR POR IMPUESTOS  </v>
          </cell>
          <cell r="AM18">
            <v>8655.0300000000007</v>
          </cell>
          <cell r="AN18">
            <v>0</v>
          </cell>
          <cell r="AO18">
            <v>1260</v>
          </cell>
          <cell r="AP18">
            <v>7395.03</v>
          </cell>
          <cell r="AQ18" t="str">
            <v xml:space="preserve">1405           </v>
          </cell>
          <cell r="AR18" t="str">
            <v>D</v>
          </cell>
          <cell r="AS18" t="str">
            <v xml:space="preserve">SALDOS A FAVOR POR IMPUESTOS  </v>
          </cell>
          <cell r="AT18">
            <v>114768.88</v>
          </cell>
          <cell r="AU18">
            <v>0</v>
          </cell>
          <cell r="AV18">
            <v>0</v>
          </cell>
          <cell r="AW18">
            <v>114768.88</v>
          </cell>
        </row>
        <row r="19">
          <cell r="A19" t="str">
            <v xml:space="preserve">1405-01        </v>
          </cell>
          <cell r="B19" t="str">
            <v>D</v>
          </cell>
          <cell r="C19" t="str">
            <v xml:space="preserve">ACREDITABLE                   </v>
          </cell>
          <cell r="D19">
            <v>0</v>
          </cell>
          <cell r="E19">
            <v>119397.14</v>
          </cell>
          <cell r="F19">
            <v>119397.14</v>
          </cell>
          <cell r="G19">
            <v>0</v>
          </cell>
          <cell r="H19" t="str">
            <v xml:space="preserve">1405-01        </v>
          </cell>
          <cell r="I19" t="str">
            <v>D</v>
          </cell>
          <cell r="J19" t="str">
            <v xml:space="preserve">ACREDITABLE                   </v>
          </cell>
          <cell r="K19">
            <v>0</v>
          </cell>
          <cell r="L19">
            <v>605797.78</v>
          </cell>
          <cell r="M19">
            <v>243490.24</v>
          </cell>
          <cell r="N19">
            <v>362307.54</v>
          </cell>
          <cell r="O19" t="str">
            <v xml:space="preserve">1405-01        </v>
          </cell>
          <cell r="P19" t="str">
            <v>D</v>
          </cell>
          <cell r="Q19" t="str">
            <v xml:space="preserve">ACREDITABLE                   </v>
          </cell>
          <cell r="R19">
            <v>0</v>
          </cell>
          <cell r="S19">
            <v>2519.1999999999998</v>
          </cell>
          <cell r="T19">
            <v>2519.1999999999998</v>
          </cell>
          <cell r="U19">
            <v>0</v>
          </cell>
          <cell r="V19" t="str">
            <v xml:space="preserve">1405-01        </v>
          </cell>
          <cell r="W19" t="str">
            <v>D</v>
          </cell>
          <cell r="X19" t="str">
            <v xml:space="preserve">ACREDITABLE                   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 t="str">
            <v xml:space="preserve">1405-01        </v>
          </cell>
          <cell r="AD19" t="str">
            <v>D</v>
          </cell>
          <cell r="AE19" t="str">
            <v xml:space="preserve">ACREDITABLE                   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 t="str">
            <v xml:space="preserve">1405-01        </v>
          </cell>
          <cell r="AK19" t="str">
            <v>D</v>
          </cell>
          <cell r="AL19" t="str">
            <v xml:space="preserve">ACREDITABLE                   </v>
          </cell>
          <cell r="AM19">
            <v>8377.33</v>
          </cell>
          <cell r="AN19">
            <v>0</v>
          </cell>
          <cell r="AO19">
            <v>1260</v>
          </cell>
          <cell r="AP19">
            <v>7117.33</v>
          </cell>
          <cell r="AQ19" t="str">
            <v xml:space="preserve">1405-01        </v>
          </cell>
          <cell r="AR19" t="str">
            <v>D</v>
          </cell>
          <cell r="AS19" t="str">
            <v xml:space="preserve">ACREDITABLE                   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 t="str">
            <v xml:space="preserve">1405           </v>
          </cell>
          <cell r="AY19" t="str">
            <v>D</v>
          </cell>
          <cell r="AZ19" t="str">
            <v xml:space="preserve">SALDOS A FAVOR POR IMPUESTOS  </v>
          </cell>
          <cell r="BA19">
            <v>2822197.14</v>
          </cell>
          <cell r="BB19">
            <v>5865</v>
          </cell>
          <cell r="BC19">
            <v>0</v>
          </cell>
          <cell r="BD19">
            <v>2828062.14</v>
          </cell>
          <cell r="BE19" t="str">
            <v xml:space="preserve">1405           </v>
          </cell>
          <cell r="BF19" t="str">
            <v>D</v>
          </cell>
          <cell r="BG19" t="str">
            <v xml:space="preserve">SALDOS A FAVOR POR IMPUESTOS  </v>
          </cell>
          <cell r="BH19">
            <v>7439416.6200000001</v>
          </cell>
          <cell r="BI19">
            <v>4350</v>
          </cell>
          <cell r="BJ19">
            <v>0</v>
          </cell>
          <cell r="BK19">
            <v>7443766.6200000001</v>
          </cell>
          <cell r="BL19" t="str">
            <v xml:space="preserve">1405           </v>
          </cell>
          <cell r="BM19" t="str">
            <v>D</v>
          </cell>
          <cell r="BN19" t="str">
            <v xml:space="preserve">SALDOS A FAVOR POR IMPUESTOS  </v>
          </cell>
          <cell r="BO19">
            <v>1020229.37</v>
          </cell>
          <cell r="BP19">
            <v>0</v>
          </cell>
          <cell r="BQ19">
            <v>0</v>
          </cell>
          <cell r="BR19">
            <v>1020229.37</v>
          </cell>
        </row>
        <row r="20">
          <cell r="A20" t="str">
            <v xml:space="preserve">1405-01-001    </v>
          </cell>
          <cell r="B20" t="str">
            <v>D</v>
          </cell>
          <cell r="C20" t="str">
            <v xml:space="preserve">10%                           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 t="str">
            <v xml:space="preserve">1405-01-001    </v>
          </cell>
          <cell r="I20" t="str">
            <v>D</v>
          </cell>
          <cell r="J20" t="str">
            <v xml:space="preserve">10%                           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 xml:space="preserve">1405-01-001    </v>
          </cell>
          <cell r="P20" t="str">
            <v>D</v>
          </cell>
          <cell r="Q20" t="str">
            <v xml:space="preserve">10%                           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 t="str">
            <v xml:space="preserve">1405-01-001    </v>
          </cell>
          <cell r="W20" t="str">
            <v>D</v>
          </cell>
          <cell r="X20" t="str">
            <v xml:space="preserve">10%                           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 t="str">
            <v xml:space="preserve">1405-01-001    </v>
          </cell>
          <cell r="AD20" t="str">
            <v>D</v>
          </cell>
          <cell r="AE20" t="str">
            <v xml:space="preserve">10%                           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 xml:space="preserve">1405-01-001    </v>
          </cell>
          <cell r="AK20" t="str">
            <v>D</v>
          </cell>
          <cell r="AL20" t="str">
            <v xml:space="preserve">10%                           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 xml:space="preserve">1405-01-001    </v>
          </cell>
          <cell r="AR20" t="str">
            <v>D</v>
          </cell>
          <cell r="AS20" t="str">
            <v xml:space="preserve">10%                           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 t="str">
            <v xml:space="preserve">1405-01        </v>
          </cell>
          <cell r="AY20" t="str">
            <v>D</v>
          </cell>
          <cell r="AZ20" t="str">
            <v xml:space="preserve">ACREDITABLE                   </v>
          </cell>
          <cell r="BA20">
            <v>6252</v>
          </cell>
          <cell r="BB20">
            <v>5865</v>
          </cell>
          <cell r="BC20">
            <v>0</v>
          </cell>
          <cell r="BD20">
            <v>12117</v>
          </cell>
          <cell r="BE20" t="str">
            <v xml:space="preserve">1405-01        </v>
          </cell>
          <cell r="BF20" t="str">
            <v>D</v>
          </cell>
          <cell r="BG20" t="str">
            <v xml:space="preserve">ACREDITABLE                   </v>
          </cell>
          <cell r="BH20">
            <v>7437829.5899999999</v>
          </cell>
          <cell r="BI20">
            <v>4350</v>
          </cell>
          <cell r="BJ20">
            <v>0</v>
          </cell>
          <cell r="BK20">
            <v>7442179.5899999999</v>
          </cell>
          <cell r="BL20" t="str">
            <v xml:space="preserve">1405-01        </v>
          </cell>
          <cell r="BM20" t="str">
            <v>D</v>
          </cell>
          <cell r="BN20" t="str">
            <v xml:space="preserve">ACREDITABLE                   </v>
          </cell>
          <cell r="BO20">
            <v>35115.370000000003</v>
          </cell>
          <cell r="BP20">
            <v>0</v>
          </cell>
          <cell r="BQ20">
            <v>0</v>
          </cell>
          <cell r="BR20">
            <v>35115.370000000003</v>
          </cell>
        </row>
        <row r="21">
          <cell r="A21" t="str">
            <v xml:space="preserve">1405-01-002    </v>
          </cell>
          <cell r="B21" t="str">
            <v>D</v>
          </cell>
          <cell r="C21" t="str">
            <v xml:space="preserve">15%                           </v>
          </cell>
          <cell r="D21">
            <v>0</v>
          </cell>
          <cell r="E21">
            <v>119397.14</v>
          </cell>
          <cell r="F21">
            <v>119397.14</v>
          </cell>
          <cell r="G21">
            <v>0</v>
          </cell>
          <cell r="H21" t="str">
            <v xml:space="preserve">1405-01-002    </v>
          </cell>
          <cell r="I21" t="str">
            <v>D</v>
          </cell>
          <cell r="J21" t="str">
            <v xml:space="preserve">15%                           </v>
          </cell>
          <cell r="K21">
            <v>0</v>
          </cell>
          <cell r="L21">
            <v>605797.78</v>
          </cell>
          <cell r="M21">
            <v>243490.24</v>
          </cell>
          <cell r="N21">
            <v>362307.54</v>
          </cell>
          <cell r="O21" t="str">
            <v xml:space="preserve">1405-01-002    </v>
          </cell>
          <cell r="P21" t="str">
            <v>D</v>
          </cell>
          <cell r="Q21" t="str">
            <v xml:space="preserve">15%                           </v>
          </cell>
          <cell r="R21">
            <v>0</v>
          </cell>
          <cell r="S21">
            <v>2519.1999999999998</v>
          </cell>
          <cell r="T21">
            <v>2519.1999999999998</v>
          </cell>
          <cell r="U21">
            <v>0</v>
          </cell>
          <cell r="V21" t="str">
            <v xml:space="preserve">1405-01-002    </v>
          </cell>
          <cell r="W21" t="str">
            <v>D</v>
          </cell>
          <cell r="X21" t="str">
            <v xml:space="preserve">15%                           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 t="str">
            <v xml:space="preserve">1405-01-002    </v>
          </cell>
          <cell r="AD21" t="str">
            <v>D</v>
          </cell>
          <cell r="AE21" t="str">
            <v xml:space="preserve">15%                           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 t="str">
            <v xml:space="preserve">1405-01-002    </v>
          </cell>
          <cell r="AK21" t="str">
            <v>D</v>
          </cell>
          <cell r="AL21" t="str">
            <v xml:space="preserve">15%                           </v>
          </cell>
          <cell r="AM21">
            <v>8377.33</v>
          </cell>
          <cell r="AN21">
            <v>0</v>
          </cell>
          <cell r="AO21">
            <v>1260</v>
          </cell>
          <cell r="AP21">
            <v>7117.33</v>
          </cell>
          <cell r="AQ21" t="str">
            <v xml:space="preserve">1405-01-002    </v>
          </cell>
          <cell r="AR21" t="str">
            <v>D</v>
          </cell>
          <cell r="AS21" t="str">
            <v xml:space="preserve">15%                           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 t="str">
            <v xml:space="preserve">1405-01-001    </v>
          </cell>
          <cell r="AY21" t="str">
            <v>D</v>
          </cell>
          <cell r="AZ21" t="str">
            <v xml:space="preserve">10%                           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 t="str">
            <v xml:space="preserve">1405-01-001    </v>
          </cell>
          <cell r="BF21" t="str">
            <v>D</v>
          </cell>
          <cell r="BG21" t="str">
            <v xml:space="preserve">10%                           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 t="str">
            <v xml:space="preserve">1405-01-001    </v>
          </cell>
          <cell r="BM21" t="str">
            <v>D</v>
          </cell>
          <cell r="BN21" t="str">
            <v xml:space="preserve">10%                           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</row>
        <row r="22">
          <cell r="A22" t="str">
            <v xml:space="preserve">1405-02        </v>
          </cell>
          <cell r="B22" t="str">
            <v>D</v>
          </cell>
          <cell r="C22" t="str">
            <v xml:space="preserve">ACREDITABLE 15%               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 t="str">
            <v xml:space="preserve">1405-03        </v>
          </cell>
          <cell r="I22" t="str">
            <v>D</v>
          </cell>
          <cell r="J22" t="str">
            <v xml:space="preserve">I.S.R. A FAVOR                </v>
          </cell>
          <cell r="K22">
            <v>2659611.35</v>
          </cell>
          <cell r="L22">
            <v>0</v>
          </cell>
          <cell r="M22">
            <v>0</v>
          </cell>
          <cell r="N22">
            <v>2659611.35</v>
          </cell>
          <cell r="O22" t="str">
            <v xml:space="preserve">1405-03        </v>
          </cell>
          <cell r="P22" t="str">
            <v>D</v>
          </cell>
          <cell r="Q22" t="str">
            <v xml:space="preserve">I.S.R. A FAVOR                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 t="str">
            <v xml:space="preserve">1405-03        </v>
          </cell>
          <cell r="W22" t="str">
            <v>D</v>
          </cell>
          <cell r="X22" t="str">
            <v xml:space="preserve">I.S.R. A FAVOR                </v>
          </cell>
          <cell r="Y22">
            <v>105193.55</v>
          </cell>
          <cell r="Z22">
            <v>0</v>
          </cell>
          <cell r="AA22">
            <v>12599</v>
          </cell>
          <cell r="AB22">
            <v>92594.55</v>
          </cell>
          <cell r="AC22" t="str">
            <v xml:space="preserve">1405-03        </v>
          </cell>
          <cell r="AD22" t="str">
            <v>D</v>
          </cell>
          <cell r="AE22" t="str">
            <v xml:space="preserve">I.S.R. A FAVOR                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 t="str">
            <v xml:space="preserve">1405-03        </v>
          </cell>
          <cell r="AK22" t="str">
            <v>D</v>
          </cell>
          <cell r="AL22" t="str">
            <v xml:space="preserve">I.S.R. A FAVOR                </v>
          </cell>
          <cell r="AM22">
            <v>140.69999999999999</v>
          </cell>
          <cell r="AN22">
            <v>0</v>
          </cell>
          <cell r="AO22">
            <v>0</v>
          </cell>
          <cell r="AP22">
            <v>140.69999999999999</v>
          </cell>
          <cell r="AQ22" t="str">
            <v xml:space="preserve">1405-03        </v>
          </cell>
          <cell r="AR22" t="str">
            <v>D</v>
          </cell>
          <cell r="AS22" t="str">
            <v xml:space="preserve">I.S.R. A FAVOR                </v>
          </cell>
          <cell r="AT22">
            <v>114768.88</v>
          </cell>
          <cell r="AU22">
            <v>0</v>
          </cell>
          <cell r="AV22">
            <v>0</v>
          </cell>
          <cell r="AW22">
            <v>114768.88</v>
          </cell>
          <cell r="AX22" t="str">
            <v xml:space="preserve">1405-01-002    </v>
          </cell>
          <cell r="AY22" t="str">
            <v>D</v>
          </cell>
          <cell r="AZ22" t="str">
            <v xml:space="preserve">15%                           </v>
          </cell>
          <cell r="BA22">
            <v>6252</v>
          </cell>
          <cell r="BB22">
            <v>5865</v>
          </cell>
          <cell r="BC22">
            <v>0</v>
          </cell>
          <cell r="BD22">
            <v>12117</v>
          </cell>
          <cell r="BE22" t="str">
            <v xml:space="preserve">1405-01-002    </v>
          </cell>
          <cell r="BF22" t="str">
            <v>D</v>
          </cell>
          <cell r="BG22" t="str">
            <v xml:space="preserve">15%                           </v>
          </cell>
          <cell r="BH22">
            <v>7437829.5899999999</v>
          </cell>
          <cell r="BI22">
            <v>4350</v>
          </cell>
          <cell r="BJ22">
            <v>0</v>
          </cell>
          <cell r="BK22">
            <v>7442179.5899999999</v>
          </cell>
          <cell r="BL22" t="str">
            <v>1405-01-001-001</v>
          </cell>
          <cell r="BM22" t="str">
            <v>D</v>
          </cell>
          <cell r="BN22" t="str">
            <v xml:space="preserve">1998                          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</row>
        <row r="23">
          <cell r="A23" t="str">
            <v xml:space="preserve">1405-03        </v>
          </cell>
          <cell r="B23" t="str">
            <v>D</v>
          </cell>
          <cell r="C23" t="str">
            <v xml:space="preserve">I.S.R. A FAVOR                </v>
          </cell>
          <cell r="D23">
            <v>2489707.64</v>
          </cell>
          <cell r="E23">
            <v>0</v>
          </cell>
          <cell r="F23">
            <v>0</v>
          </cell>
          <cell r="G23">
            <v>2489707.64</v>
          </cell>
          <cell r="H23" t="str">
            <v xml:space="preserve">1405-03-001    </v>
          </cell>
          <cell r="I23" t="str">
            <v>D</v>
          </cell>
          <cell r="J23" t="str">
            <v xml:space="preserve">1996                          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 t="str">
            <v xml:space="preserve">1405-03-001    </v>
          </cell>
          <cell r="P23" t="str">
            <v>D</v>
          </cell>
          <cell r="Q23" t="str">
            <v xml:space="preserve">1996                          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 t="str">
            <v xml:space="preserve">1405-03-001    </v>
          </cell>
          <cell r="W23" t="str">
            <v>D</v>
          </cell>
          <cell r="X23" t="str">
            <v xml:space="preserve">1996                          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 t="str">
            <v xml:space="preserve">1405-03-001    </v>
          </cell>
          <cell r="AD23" t="str">
            <v>D</v>
          </cell>
          <cell r="AE23" t="str">
            <v xml:space="preserve">1996                          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 t="str">
            <v xml:space="preserve">1405-03-001    </v>
          </cell>
          <cell r="AK23" t="str">
            <v>D</v>
          </cell>
          <cell r="AL23" t="str">
            <v xml:space="preserve">1996                          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 t="str">
            <v xml:space="preserve">1405-03-001    </v>
          </cell>
          <cell r="AR23" t="str">
            <v>D</v>
          </cell>
          <cell r="AS23" t="str">
            <v xml:space="preserve">1996                          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 t="str">
            <v>1405-01-002-001</v>
          </cell>
          <cell r="AY23" t="str">
            <v>D</v>
          </cell>
          <cell r="AZ23" t="str">
            <v xml:space="preserve">EJERCICIOS ANTERIORES         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str">
            <v>1405-01-002-001</v>
          </cell>
          <cell r="BF23" t="str">
            <v>D</v>
          </cell>
          <cell r="BG23" t="str">
            <v xml:space="preserve">1996                          </v>
          </cell>
          <cell r="BH23">
            <v>960398</v>
          </cell>
          <cell r="BI23">
            <v>0</v>
          </cell>
          <cell r="BJ23">
            <v>0</v>
          </cell>
          <cell r="BK23">
            <v>960398</v>
          </cell>
          <cell r="BL23" t="str">
            <v>1405-01-001-002</v>
          </cell>
          <cell r="BM23" t="str">
            <v>D</v>
          </cell>
          <cell r="BN23" t="str">
            <v xml:space="preserve">1999                          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</row>
        <row r="24">
          <cell r="A24" t="str">
            <v xml:space="preserve">1405-03-001    </v>
          </cell>
          <cell r="B24" t="str">
            <v>D</v>
          </cell>
          <cell r="C24" t="str">
            <v xml:space="preserve">1996                          </v>
          </cell>
          <cell r="D24">
            <v>1185199.6399999999</v>
          </cell>
          <cell r="E24">
            <v>0</v>
          </cell>
          <cell r="F24">
            <v>0</v>
          </cell>
          <cell r="G24">
            <v>1185199.6399999999</v>
          </cell>
          <cell r="H24" t="str">
            <v xml:space="preserve">1405-03-002    </v>
          </cell>
          <cell r="I24" t="str">
            <v>D</v>
          </cell>
          <cell r="J24" t="str">
            <v xml:space="preserve">1997                          </v>
          </cell>
          <cell r="K24">
            <v>5387.7400000000198</v>
          </cell>
          <cell r="L24">
            <v>0</v>
          </cell>
          <cell r="M24">
            <v>0</v>
          </cell>
          <cell r="N24">
            <v>5387.7400000000198</v>
          </cell>
          <cell r="O24" t="str">
            <v xml:space="preserve">1405-03-002    </v>
          </cell>
          <cell r="P24" t="str">
            <v>D</v>
          </cell>
          <cell r="Q24" t="str">
            <v xml:space="preserve">1997                          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 t="str">
            <v xml:space="preserve">1405-03-002    </v>
          </cell>
          <cell r="W24" t="str">
            <v>D</v>
          </cell>
          <cell r="X24" t="str">
            <v xml:space="preserve">1997                          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 t="str">
            <v xml:space="preserve">1405-03-002    </v>
          </cell>
          <cell r="AD24" t="str">
            <v>D</v>
          </cell>
          <cell r="AE24" t="str">
            <v xml:space="preserve">1997                          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 xml:space="preserve">1405-03-002    </v>
          </cell>
          <cell r="AK24" t="str">
            <v>D</v>
          </cell>
          <cell r="AL24" t="str">
            <v xml:space="preserve">1997                          </v>
          </cell>
          <cell r="AM24">
            <v>49.79</v>
          </cell>
          <cell r="AN24">
            <v>0</v>
          </cell>
          <cell r="AO24">
            <v>0</v>
          </cell>
          <cell r="AP24">
            <v>49.79</v>
          </cell>
          <cell r="AQ24" t="str">
            <v xml:space="preserve">1405-03-002    </v>
          </cell>
          <cell r="AR24" t="str">
            <v>D</v>
          </cell>
          <cell r="AS24" t="str">
            <v xml:space="preserve">1997                          </v>
          </cell>
          <cell r="AT24">
            <v>7937.82</v>
          </cell>
          <cell r="AU24">
            <v>0</v>
          </cell>
          <cell r="AV24">
            <v>0</v>
          </cell>
          <cell r="AW24">
            <v>7937.82</v>
          </cell>
          <cell r="AX24" t="str">
            <v>1405-01-002-002</v>
          </cell>
          <cell r="AY24" t="str">
            <v>D</v>
          </cell>
          <cell r="AZ24" t="str">
            <v xml:space="preserve">1999                          </v>
          </cell>
          <cell r="BA24">
            <v>2502</v>
          </cell>
          <cell r="BB24">
            <v>0</v>
          </cell>
          <cell r="BC24">
            <v>0</v>
          </cell>
          <cell r="BD24">
            <v>2502</v>
          </cell>
          <cell r="BE24" t="str">
            <v>1405-01-002-002</v>
          </cell>
          <cell r="BF24" t="str">
            <v>D</v>
          </cell>
          <cell r="BG24" t="str">
            <v xml:space="preserve">1997                          </v>
          </cell>
          <cell r="BH24">
            <v>6463265</v>
          </cell>
          <cell r="BI24">
            <v>0</v>
          </cell>
          <cell r="BJ24">
            <v>0</v>
          </cell>
          <cell r="BK24">
            <v>6463265</v>
          </cell>
          <cell r="BL24" t="str">
            <v xml:space="preserve">1405-01-002    </v>
          </cell>
          <cell r="BM24" t="str">
            <v>D</v>
          </cell>
          <cell r="BN24" t="str">
            <v xml:space="preserve">15%                           </v>
          </cell>
          <cell r="BO24">
            <v>35115.370000000003</v>
          </cell>
          <cell r="BP24">
            <v>0</v>
          </cell>
          <cell r="BQ24">
            <v>0</v>
          </cell>
          <cell r="BR24">
            <v>35115.370000000003</v>
          </cell>
        </row>
        <row r="25">
          <cell r="A25" t="str">
            <v xml:space="preserve">1405-03-002    </v>
          </cell>
          <cell r="B25" t="str">
            <v>D</v>
          </cell>
          <cell r="C25" t="str">
            <v xml:space="preserve">1997                          </v>
          </cell>
          <cell r="D25">
            <v>1304508</v>
          </cell>
          <cell r="E25">
            <v>0</v>
          </cell>
          <cell r="F25">
            <v>0</v>
          </cell>
          <cell r="G25">
            <v>1304508</v>
          </cell>
          <cell r="H25" t="str">
            <v xml:space="preserve">1405-03-003    </v>
          </cell>
          <cell r="I25" t="str">
            <v>D</v>
          </cell>
          <cell r="J25" t="str">
            <v xml:space="preserve">1998                          </v>
          </cell>
          <cell r="K25">
            <v>2654223.61</v>
          </cell>
          <cell r="L25">
            <v>0</v>
          </cell>
          <cell r="M25">
            <v>0</v>
          </cell>
          <cell r="N25">
            <v>2654223.61</v>
          </cell>
          <cell r="O25" t="str">
            <v xml:space="preserve">1405-03-003    </v>
          </cell>
          <cell r="P25" t="str">
            <v>D</v>
          </cell>
          <cell r="Q25" t="str">
            <v xml:space="preserve">1998                          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 t="str">
            <v xml:space="preserve">1405-03-003    </v>
          </cell>
          <cell r="W25" t="str">
            <v>D</v>
          </cell>
          <cell r="X25" t="str">
            <v xml:space="preserve">1998                          </v>
          </cell>
          <cell r="Y25">
            <v>105193.55</v>
          </cell>
          <cell r="Z25">
            <v>0</v>
          </cell>
          <cell r="AA25">
            <v>12599</v>
          </cell>
          <cell r="AB25">
            <v>92594.55</v>
          </cell>
          <cell r="AC25" t="str">
            <v xml:space="preserve">1405-03-003    </v>
          </cell>
          <cell r="AD25" t="str">
            <v>D</v>
          </cell>
          <cell r="AE25" t="str">
            <v xml:space="preserve">1998                          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str">
            <v xml:space="preserve">1405-03-003    </v>
          </cell>
          <cell r="AK25" t="str">
            <v>D</v>
          </cell>
          <cell r="AL25" t="str">
            <v xml:space="preserve">1998                          </v>
          </cell>
          <cell r="AM25">
            <v>90.91</v>
          </cell>
          <cell r="AN25">
            <v>0</v>
          </cell>
          <cell r="AO25">
            <v>0</v>
          </cell>
          <cell r="AP25">
            <v>90.91</v>
          </cell>
          <cell r="AQ25" t="str">
            <v xml:space="preserve">1405-03-003    </v>
          </cell>
          <cell r="AR25" t="str">
            <v>D</v>
          </cell>
          <cell r="AS25" t="str">
            <v xml:space="preserve">1998                          </v>
          </cell>
          <cell r="AT25">
            <v>106831.06</v>
          </cell>
          <cell r="AU25">
            <v>0</v>
          </cell>
          <cell r="AV25">
            <v>0</v>
          </cell>
          <cell r="AW25">
            <v>106831.06</v>
          </cell>
          <cell r="AX25" t="str">
            <v>1405-01-002-003</v>
          </cell>
          <cell r="AY25" t="str">
            <v>D</v>
          </cell>
          <cell r="AZ25" t="str">
            <v xml:space="preserve">2000                          </v>
          </cell>
          <cell r="BA25">
            <v>3750</v>
          </cell>
          <cell r="BB25">
            <v>5865</v>
          </cell>
          <cell r="BC25">
            <v>0</v>
          </cell>
          <cell r="BD25">
            <v>9615</v>
          </cell>
          <cell r="BE25" t="str">
            <v>1405-01-002-003</v>
          </cell>
          <cell r="BF25" t="str">
            <v>D</v>
          </cell>
          <cell r="BG25" t="str">
            <v xml:space="preserve">1998                          </v>
          </cell>
          <cell r="BH25">
            <v>8849.09</v>
          </cell>
          <cell r="BI25">
            <v>4335</v>
          </cell>
          <cell r="BJ25">
            <v>0</v>
          </cell>
          <cell r="BK25">
            <v>13184.09</v>
          </cell>
          <cell r="BL25" t="str">
            <v>1405-01-002-001</v>
          </cell>
          <cell r="BM25" t="str">
            <v>D</v>
          </cell>
          <cell r="BN25" t="str">
            <v xml:space="preserve">1998                          </v>
          </cell>
          <cell r="BO25">
            <v>22517.83</v>
          </cell>
          <cell r="BP25">
            <v>0</v>
          </cell>
          <cell r="BQ25">
            <v>0</v>
          </cell>
          <cell r="BR25">
            <v>22517.83</v>
          </cell>
        </row>
        <row r="26">
          <cell r="A26" t="str">
            <v xml:space="preserve">1405-03-003    </v>
          </cell>
          <cell r="B26" t="str">
            <v>D</v>
          </cell>
          <cell r="C26" t="str">
            <v xml:space="preserve">1998                          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 t="str">
            <v xml:space="preserve">1405-04        </v>
          </cell>
          <cell r="I26" t="str">
            <v>D</v>
          </cell>
          <cell r="J26" t="str">
            <v xml:space="preserve">ACTUALIZACION                 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 t="str">
            <v xml:space="preserve">1405-04        </v>
          </cell>
          <cell r="P26" t="str">
            <v>D</v>
          </cell>
          <cell r="Q26" t="str">
            <v xml:space="preserve">ACTUALIZACION                 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 t="str">
            <v xml:space="preserve">1405-04        </v>
          </cell>
          <cell r="W26" t="str">
            <v>D</v>
          </cell>
          <cell r="X26" t="str">
            <v xml:space="preserve">ACTUALIZACION                 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 t="str">
            <v xml:space="preserve">1405-04        </v>
          </cell>
          <cell r="AD26" t="str">
            <v>D</v>
          </cell>
          <cell r="AE26" t="str">
            <v xml:space="preserve">ACTUALIZACION                 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 t="str">
            <v xml:space="preserve">1405-04        </v>
          </cell>
          <cell r="AK26" t="str">
            <v>D</v>
          </cell>
          <cell r="AL26" t="str">
            <v xml:space="preserve">ACTUALIZACION                 </v>
          </cell>
          <cell r="AM26">
            <v>137</v>
          </cell>
          <cell r="AN26">
            <v>0</v>
          </cell>
          <cell r="AO26">
            <v>0</v>
          </cell>
          <cell r="AP26">
            <v>137</v>
          </cell>
          <cell r="AQ26" t="str">
            <v xml:space="preserve">1405-04        </v>
          </cell>
          <cell r="AR26" t="str">
            <v>D</v>
          </cell>
          <cell r="AS26" t="str">
            <v xml:space="preserve">ACTUALIZACION                 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 t="str">
            <v xml:space="preserve">1405-01-003    </v>
          </cell>
          <cell r="AY26" t="str">
            <v>D</v>
          </cell>
          <cell r="AZ26" t="str">
            <v xml:space="preserve">1998                          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str">
            <v>1405-01-002-004</v>
          </cell>
          <cell r="BF26" t="str">
            <v>D</v>
          </cell>
          <cell r="BG26" t="str">
            <v xml:space="preserve">1999                          </v>
          </cell>
          <cell r="BH26">
            <v>5317.5</v>
          </cell>
          <cell r="BI26">
            <v>0</v>
          </cell>
          <cell r="BJ26">
            <v>0</v>
          </cell>
          <cell r="BK26">
            <v>5317.5</v>
          </cell>
          <cell r="BL26" t="str">
            <v>1405-01-002-002</v>
          </cell>
          <cell r="BM26" t="str">
            <v>D</v>
          </cell>
          <cell r="BN26" t="str">
            <v xml:space="preserve">1999                          </v>
          </cell>
          <cell r="BO26">
            <v>672.54</v>
          </cell>
          <cell r="BP26">
            <v>0</v>
          </cell>
          <cell r="BQ26">
            <v>0</v>
          </cell>
          <cell r="BR26">
            <v>672.54</v>
          </cell>
        </row>
        <row r="27">
          <cell r="A27" t="str">
            <v xml:space="preserve">1405-03-004    </v>
          </cell>
          <cell r="B27" t="str">
            <v>D</v>
          </cell>
          <cell r="C27" t="str">
            <v xml:space="preserve">1999                          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AJ27" t="str">
            <v xml:space="preserve">1405-05        </v>
          </cell>
          <cell r="AK27" t="str">
            <v>D</v>
          </cell>
          <cell r="AL27" t="str">
            <v xml:space="preserve">PREDIAL                       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X27" t="str">
            <v xml:space="preserve">1405-01-004    </v>
          </cell>
          <cell r="AY27" t="str">
            <v>D</v>
          </cell>
          <cell r="AZ27" t="str">
            <v xml:space="preserve">1997                          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 t="str">
            <v>1405-01-002-005</v>
          </cell>
          <cell r="BF27" t="str">
            <v>D</v>
          </cell>
          <cell r="BG27" t="str">
            <v xml:space="preserve">2000                          </v>
          </cell>
          <cell r="BH27">
            <v>0</v>
          </cell>
          <cell r="BI27">
            <v>15</v>
          </cell>
          <cell r="BJ27">
            <v>0</v>
          </cell>
          <cell r="BK27">
            <v>15</v>
          </cell>
          <cell r="BL27" t="str">
            <v>1405-01-002-003</v>
          </cell>
          <cell r="BM27" t="str">
            <v>D</v>
          </cell>
          <cell r="BN27" t="str">
            <v xml:space="preserve">2000                          </v>
          </cell>
          <cell r="BO27">
            <v>11925</v>
          </cell>
          <cell r="BP27">
            <v>0</v>
          </cell>
          <cell r="BQ27">
            <v>0</v>
          </cell>
          <cell r="BR27">
            <v>11925</v>
          </cell>
        </row>
        <row r="28">
          <cell r="A28" t="str">
            <v xml:space="preserve">1405-04        </v>
          </cell>
          <cell r="B28" t="str">
            <v>D</v>
          </cell>
          <cell r="C28" t="str">
            <v xml:space="preserve">IMPAC A FAVOR                 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 t="str">
            <v xml:space="preserve">1408           </v>
          </cell>
          <cell r="I28" t="str">
            <v>D</v>
          </cell>
          <cell r="J28" t="str">
            <v xml:space="preserve">OTROS DEUDORES                </v>
          </cell>
          <cell r="K28">
            <v>255229.88</v>
          </cell>
          <cell r="L28">
            <v>3629</v>
          </cell>
          <cell r="M28">
            <v>1500</v>
          </cell>
          <cell r="N28">
            <v>257358.88</v>
          </cell>
          <cell r="O28" t="str">
            <v xml:space="preserve">1408           </v>
          </cell>
          <cell r="P28" t="str">
            <v>D</v>
          </cell>
          <cell r="Q28" t="str">
            <v xml:space="preserve">OTROS DEUDORES                </v>
          </cell>
          <cell r="R28">
            <v>0</v>
          </cell>
          <cell r="S28">
            <v>2759.12</v>
          </cell>
          <cell r="T28">
            <v>0</v>
          </cell>
          <cell r="U28">
            <v>2759.12</v>
          </cell>
          <cell r="V28" t="str">
            <v xml:space="preserve">1408           </v>
          </cell>
          <cell r="W28" t="str">
            <v>D</v>
          </cell>
          <cell r="X28" t="str">
            <v xml:space="preserve">OTROS DEUDORES                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 t="str">
            <v xml:space="preserve">1408           </v>
          </cell>
          <cell r="AD28" t="str">
            <v>D</v>
          </cell>
          <cell r="AE28" t="str">
            <v xml:space="preserve">OTROS DEUDORES                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Q28" t="str">
            <v xml:space="preserve">1408           </v>
          </cell>
          <cell r="AR28" t="str">
            <v>D</v>
          </cell>
          <cell r="AS28" t="str">
            <v xml:space="preserve">OTROS DEUDORES                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 t="str">
            <v xml:space="preserve">1405-02        </v>
          </cell>
          <cell r="AY28" t="str">
            <v>D</v>
          </cell>
          <cell r="AZ28" t="str">
            <v xml:space="preserve">IVA PRORRATEABLE              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 t="str">
            <v xml:space="preserve">1405-01-003    </v>
          </cell>
          <cell r="BF28" t="str">
            <v>D</v>
          </cell>
          <cell r="BG28" t="str">
            <v xml:space="preserve">SALDOS A FAVOR                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 t="str">
            <v xml:space="preserve">1405-02        </v>
          </cell>
          <cell r="BM28" t="str">
            <v>D</v>
          </cell>
          <cell r="BN28" t="str">
            <v xml:space="preserve">I.S.R.                        </v>
          </cell>
          <cell r="BO28">
            <v>956944</v>
          </cell>
          <cell r="BP28">
            <v>0</v>
          </cell>
          <cell r="BQ28">
            <v>0</v>
          </cell>
          <cell r="BR28">
            <v>956944</v>
          </cell>
        </row>
        <row r="29">
          <cell r="A29" t="str">
            <v xml:space="preserve">1405-04-001    </v>
          </cell>
          <cell r="B29" t="str">
            <v>D</v>
          </cell>
          <cell r="C29" t="str">
            <v xml:space="preserve">1999                          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 t="str">
            <v xml:space="preserve">1408-01        </v>
          </cell>
          <cell r="I29" t="str">
            <v>D</v>
          </cell>
          <cell r="J29" t="str">
            <v xml:space="preserve">RENTAS CONSIGNADAS            </v>
          </cell>
          <cell r="K29">
            <v>253729.88</v>
          </cell>
          <cell r="L29">
            <v>0</v>
          </cell>
          <cell r="M29">
            <v>0</v>
          </cell>
          <cell r="N29">
            <v>253729.88</v>
          </cell>
          <cell r="O29" t="str">
            <v xml:space="preserve">1408-01        </v>
          </cell>
          <cell r="P29" t="str">
            <v>D</v>
          </cell>
          <cell r="Q29" t="str">
            <v xml:space="preserve">RENTAS CONSIGNADAS            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 t="str">
            <v xml:space="preserve">1408-01        </v>
          </cell>
          <cell r="W29" t="str">
            <v>D</v>
          </cell>
          <cell r="X29" t="str">
            <v xml:space="preserve">RENTAS CONSIGNADAS            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 t="str">
            <v xml:space="preserve">1408-01        </v>
          </cell>
          <cell r="AD29" t="str">
            <v>D</v>
          </cell>
          <cell r="AE29" t="str">
            <v xml:space="preserve">RENTAS CONSIGNADAS            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 t="str">
            <v xml:space="preserve">1408           </v>
          </cell>
          <cell r="AK29" t="str">
            <v>D</v>
          </cell>
          <cell r="AL29" t="str">
            <v xml:space="preserve">OTROS DEUDORES                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 t="str">
            <v xml:space="preserve">1408-01        </v>
          </cell>
          <cell r="AR29" t="str">
            <v>D</v>
          </cell>
          <cell r="AS29" t="str">
            <v xml:space="preserve">RENTAS CONSIGNADAS            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 t="str">
            <v xml:space="preserve">1405-02-001    </v>
          </cell>
          <cell r="AY29" t="str">
            <v>D</v>
          </cell>
          <cell r="AZ29" t="str">
            <v xml:space="preserve">15%                           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 xml:space="preserve">1405-02        </v>
          </cell>
          <cell r="BF29" t="str">
            <v>D</v>
          </cell>
          <cell r="BG29" t="str">
            <v xml:space="preserve">IMPAC                         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 t="str">
            <v xml:space="preserve">1405-02-001    </v>
          </cell>
          <cell r="BM29" t="str">
            <v>D</v>
          </cell>
          <cell r="BN29" t="str">
            <v xml:space="preserve">1997                          </v>
          </cell>
          <cell r="BO29">
            <v>953362</v>
          </cell>
          <cell r="BP29">
            <v>0</v>
          </cell>
          <cell r="BQ29">
            <v>0</v>
          </cell>
          <cell r="BR29">
            <v>953362</v>
          </cell>
        </row>
        <row r="30">
          <cell r="A30" t="str">
            <v xml:space="preserve">1405-99        </v>
          </cell>
          <cell r="B30" t="str">
            <v>D</v>
          </cell>
          <cell r="C30" t="str">
            <v xml:space="preserve">ACTUALIZACION                 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 xml:space="preserve">1408-01-001    </v>
          </cell>
          <cell r="I30" t="str">
            <v>D</v>
          </cell>
          <cell r="J30" t="str">
            <v xml:space="preserve">AURORA A. VIUDA DE GOMEZ      </v>
          </cell>
          <cell r="K30">
            <v>55000</v>
          </cell>
          <cell r="L30">
            <v>0</v>
          </cell>
          <cell r="M30">
            <v>0</v>
          </cell>
          <cell r="N30">
            <v>55000</v>
          </cell>
          <cell r="O30" t="str">
            <v xml:space="preserve">1408-01-001    </v>
          </cell>
          <cell r="P30" t="str">
            <v>D</v>
          </cell>
          <cell r="Q30" t="str">
            <v xml:space="preserve">AURORA A. VIUDA DE GOMEZ      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 t="str">
            <v xml:space="preserve">1408-01-001    </v>
          </cell>
          <cell r="W30" t="str">
            <v>D</v>
          </cell>
          <cell r="X30" t="str">
            <v xml:space="preserve">AURORA A. VIUDA DE GOMEZ      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 t="str">
            <v xml:space="preserve">1408-01-001    </v>
          </cell>
          <cell r="AD30" t="str">
            <v>D</v>
          </cell>
          <cell r="AE30" t="str">
            <v xml:space="preserve">AURORA A. VIUDA DE GOMEZ      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 t="str">
            <v xml:space="preserve">1408-01        </v>
          </cell>
          <cell r="AK30" t="str">
            <v>D</v>
          </cell>
          <cell r="AL30" t="str">
            <v xml:space="preserve">RENTAS CONSIGNADAS            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 t="str">
            <v xml:space="preserve">1408-01-001    </v>
          </cell>
          <cell r="AR30" t="str">
            <v>D</v>
          </cell>
          <cell r="AS30" t="str">
            <v xml:space="preserve">AURORA A. VIUDA DE GOMEZ      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 t="str">
            <v>1405-02-001-001</v>
          </cell>
          <cell r="AY30" t="str">
            <v>D</v>
          </cell>
          <cell r="AZ30" t="str">
            <v xml:space="preserve">EJERCICIOS ANTERIORES         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 t="str">
            <v xml:space="preserve">1405-02-001    </v>
          </cell>
          <cell r="BF30" t="str">
            <v>D</v>
          </cell>
          <cell r="BG30" t="str">
            <v xml:space="preserve">1997                          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 t="str">
            <v xml:space="preserve">1405-02-002    </v>
          </cell>
          <cell r="BM30" t="str">
            <v>D</v>
          </cell>
          <cell r="BN30" t="str">
            <v xml:space="preserve">1998                          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</row>
        <row r="31">
          <cell r="H31" t="str">
            <v xml:space="preserve">1408-01-002    </v>
          </cell>
          <cell r="I31" t="str">
            <v>D</v>
          </cell>
          <cell r="J31" t="str">
            <v xml:space="preserve">FERMIN AGUILERA CAMPOS        </v>
          </cell>
          <cell r="K31">
            <v>58500</v>
          </cell>
          <cell r="L31">
            <v>0</v>
          </cell>
          <cell r="M31">
            <v>0</v>
          </cell>
          <cell r="N31">
            <v>58500</v>
          </cell>
          <cell r="O31" t="str">
            <v xml:space="preserve">1408-01-002    </v>
          </cell>
          <cell r="P31" t="str">
            <v>D</v>
          </cell>
          <cell r="Q31" t="str">
            <v xml:space="preserve">FERMIN AGUILERA CAMPOS        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 t="str">
            <v xml:space="preserve">1408-01-002    </v>
          </cell>
          <cell r="W31" t="str">
            <v>D</v>
          </cell>
          <cell r="X31" t="str">
            <v xml:space="preserve">FERMIN AGUILERA CAMPOS        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 t="str">
            <v xml:space="preserve">1408-01-002    </v>
          </cell>
          <cell r="AD31" t="str">
            <v>D</v>
          </cell>
          <cell r="AE31" t="str">
            <v xml:space="preserve">FERMIN AGUILERA CAMPOS        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 xml:space="preserve">1408-01-001    </v>
          </cell>
          <cell r="AK31" t="str">
            <v>D</v>
          </cell>
          <cell r="AL31" t="str">
            <v xml:space="preserve">AURORA A. VIUDA DE GOMEZ      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 t="str">
            <v xml:space="preserve">1408-01-002    </v>
          </cell>
          <cell r="AR31" t="str">
            <v>D</v>
          </cell>
          <cell r="AS31" t="str">
            <v xml:space="preserve">FERMIN AGUILERA CAMPOS        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 t="str">
            <v>1405-02-001-002</v>
          </cell>
          <cell r="AY31" t="str">
            <v>D</v>
          </cell>
          <cell r="AZ31" t="str">
            <v xml:space="preserve">1999                          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 t="str">
            <v xml:space="preserve">1405-02-002    </v>
          </cell>
          <cell r="BF31" t="str">
            <v>D</v>
          </cell>
          <cell r="BG31" t="str">
            <v xml:space="preserve">1998                          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 t="str">
            <v xml:space="preserve">1405-02-003    </v>
          </cell>
          <cell r="BM31" t="str">
            <v>D</v>
          </cell>
          <cell r="BN31" t="str">
            <v xml:space="preserve">1999                          </v>
          </cell>
          <cell r="BO31">
            <v>3582</v>
          </cell>
          <cell r="BP31">
            <v>0</v>
          </cell>
          <cell r="BQ31">
            <v>0</v>
          </cell>
          <cell r="BR31">
            <v>3582</v>
          </cell>
        </row>
        <row r="32">
          <cell r="A32" t="str">
            <v xml:space="preserve">1408           </v>
          </cell>
          <cell r="B32" t="str">
            <v>D</v>
          </cell>
          <cell r="C32" t="str">
            <v xml:space="preserve">OTROS DEUDORES                </v>
          </cell>
          <cell r="D32">
            <v>2876656.82</v>
          </cell>
          <cell r="E32">
            <v>87009</v>
          </cell>
          <cell r="F32">
            <v>81169</v>
          </cell>
          <cell r="G32">
            <v>2882496.82</v>
          </cell>
          <cell r="H32" t="str">
            <v xml:space="preserve">1408-01-003    </v>
          </cell>
          <cell r="I32" t="str">
            <v>D</v>
          </cell>
          <cell r="J32" t="str">
            <v xml:space="preserve">JOSE ARAUJO OLVERA            </v>
          </cell>
          <cell r="K32">
            <v>74752</v>
          </cell>
          <cell r="L32">
            <v>0</v>
          </cell>
          <cell r="M32">
            <v>0</v>
          </cell>
          <cell r="N32">
            <v>74752</v>
          </cell>
          <cell r="O32" t="str">
            <v xml:space="preserve">1408-01-003    </v>
          </cell>
          <cell r="P32" t="str">
            <v>D</v>
          </cell>
          <cell r="Q32" t="str">
            <v xml:space="preserve">JOSE ARAUJO OLVERA            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 t="str">
            <v xml:space="preserve">1408-01-003    </v>
          </cell>
          <cell r="W32" t="str">
            <v>D</v>
          </cell>
          <cell r="X32" t="str">
            <v xml:space="preserve">JOSE ARAUJO OLVERA            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 t="str">
            <v xml:space="preserve">1408-01-003    </v>
          </cell>
          <cell r="AD32" t="str">
            <v>D</v>
          </cell>
          <cell r="AE32" t="str">
            <v xml:space="preserve">JOSE ARAUJO OLVERA            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 t="str">
            <v xml:space="preserve">1408-01-002    </v>
          </cell>
          <cell r="AK32" t="str">
            <v>D</v>
          </cell>
          <cell r="AL32" t="str">
            <v xml:space="preserve">FERMIN AGUILERA CAMPOS        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 t="str">
            <v xml:space="preserve">1408-01-003    </v>
          </cell>
          <cell r="AR32" t="str">
            <v>D</v>
          </cell>
          <cell r="AS32" t="str">
            <v xml:space="preserve">JOSE ARAUJO OLVERA            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 t="str">
            <v xml:space="preserve">1405-03        </v>
          </cell>
          <cell r="AY32" t="str">
            <v>D</v>
          </cell>
          <cell r="AZ32" t="str">
            <v xml:space="preserve">I.S.R. A FAVOR                </v>
          </cell>
          <cell r="BA32">
            <v>1760811.14</v>
          </cell>
          <cell r="BB32">
            <v>0</v>
          </cell>
          <cell r="BC32">
            <v>0</v>
          </cell>
          <cell r="BD32">
            <v>1760811.14</v>
          </cell>
          <cell r="BE32" t="str">
            <v xml:space="preserve">1405-03        </v>
          </cell>
          <cell r="BF32" t="str">
            <v>D</v>
          </cell>
          <cell r="BG32" t="str">
            <v xml:space="preserve">I.S.R. A FAVOR                </v>
          </cell>
          <cell r="BH32">
            <v>1587.03</v>
          </cell>
          <cell r="BI32">
            <v>0</v>
          </cell>
          <cell r="BJ32">
            <v>0</v>
          </cell>
          <cell r="BK32">
            <v>1587.03</v>
          </cell>
          <cell r="BL32" t="str">
            <v xml:space="preserve">1405-03        </v>
          </cell>
          <cell r="BM32" t="str">
            <v>D</v>
          </cell>
          <cell r="BN32" t="str">
            <v xml:space="preserve">I.S.R. A FAVOR                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</row>
        <row r="33">
          <cell r="A33" t="str">
            <v xml:space="preserve">1408-01        </v>
          </cell>
          <cell r="B33" t="str">
            <v>D</v>
          </cell>
          <cell r="C33" t="str">
            <v xml:space="preserve">RENTAS CONSIGNADAS            </v>
          </cell>
          <cell r="D33">
            <v>2778000</v>
          </cell>
          <cell r="E33">
            <v>49500</v>
          </cell>
          <cell r="F33">
            <v>0</v>
          </cell>
          <cell r="G33">
            <v>2827500</v>
          </cell>
          <cell r="H33" t="str">
            <v xml:space="preserve">1408-01-004    </v>
          </cell>
          <cell r="I33" t="str">
            <v>D</v>
          </cell>
          <cell r="J33" t="str">
            <v xml:space="preserve">TOMAS J. OBRADOR CAPELLINI    </v>
          </cell>
          <cell r="K33">
            <v>65477.88</v>
          </cell>
          <cell r="L33">
            <v>0</v>
          </cell>
          <cell r="M33">
            <v>0</v>
          </cell>
          <cell r="N33">
            <v>65477.88</v>
          </cell>
          <cell r="O33" t="str">
            <v xml:space="preserve">1408-01-004    </v>
          </cell>
          <cell r="P33" t="str">
            <v>D</v>
          </cell>
          <cell r="Q33" t="str">
            <v xml:space="preserve">TOMAS J. OBRADOR CAPELLINI    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 t="str">
            <v xml:space="preserve">1408-01-004    </v>
          </cell>
          <cell r="W33" t="str">
            <v>D</v>
          </cell>
          <cell r="X33" t="str">
            <v xml:space="preserve">TOMAS J. OBRADOR CAPELLINI    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 t="str">
            <v xml:space="preserve">1408-01-004    </v>
          </cell>
          <cell r="AD33" t="str">
            <v>D</v>
          </cell>
          <cell r="AE33" t="str">
            <v xml:space="preserve">TOMAS J. OBRADOR CAPELLINI    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 xml:space="preserve">1408-01-003    </v>
          </cell>
          <cell r="AK33" t="str">
            <v>D</v>
          </cell>
          <cell r="AL33" t="str">
            <v xml:space="preserve">JOSE ARAUJO OLVERA            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 t="str">
            <v xml:space="preserve">1408-01-004    </v>
          </cell>
          <cell r="AR33" t="str">
            <v>D</v>
          </cell>
          <cell r="AS33" t="str">
            <v xml:space="preserve">TOMAS J. OBRADOR CAPELLINI    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 t="str">
            <v xml:space="preserve">1405-03-001    </v>
          </cell>
          <cell r="AY33" t="str">
            <v>D</v>
          </cell>
          <cell r="AZ33" t="str">
            <v xml:space="preserve">1997                          </v>
          </cell>
          <cell r="BA33">
            <v>1393231</v>
          </cell>
          <cell r="BB33">
            <v>0</v>
          </cell>
          <cell r="BC33">
            <v>0</v>
          </cell>
          <cell r="BD33">
            <v>1393231</v>
          </cell>
          <cell r="BE33" t="str">
            <v xml:space="preserve">1405-03-004    </v>
          </cell>
          <cell r="BF33" t="str">
            <v>D</v>
          </cell>
          <cell r="BG33" t="str">
            <v xml:space="preserve">1999                          </v>
          </cell>
          <cell r="BH33">
            <v>1587.03</v>
          </cell>
          <cell r="BI33">
            <v>0</v>
          </cell>
          <cell r="BJ33">
            <v>0</v>
          </cell>
          <cell r="BK33">
            <v>1587.03</v>
          </cell>
          <cell r="BL33" t="str">
            <v xml:space="preserve">1405-03-004    </v>
          </cell>
          <cell r="BM33" t="str">
            <v>D</v>
          </cell>
          <cell r="BN33" t="str">
            <v xml:space="preserve">1999                          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</row>
        <row r="34">
          <cell r="A34" t="str">
            <v xml:space="preserve">1408-01-001    </v>
          </cell>
          <cell r="B34" t="str">
            <v>D</v>
          </cell>
          <cell r="C34" t="str">
            <v xml:space="preserve">CARLOS IZQUIERDO PEREZ        </v>
          </cell>
          <cell r="D34">
            <v>2520000</v>
          </cell>
          <cell r="E34">
            <v>45000</v>
          </cell>
          <cell r="F34">
            <v>0</v>
          </cell>
          <cell r="G34">
            <v>2565000</v>
          </cell>
          <cell r="H34" t="str">
            <v xml:space="preserve">1408-01-005    </v>
          </cell>
          <cell r="I34" t="str">
            <v>D</v>
          </cell>
          <cell r="J34" t="str">
            <v xml:space="preserve">SOLRAC, S.A. DE C.V.          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 t="str">
            <v xml:space="preserve">1408-01-005    </v>
          </cell>
          <cell r="P34" t="str">
            <v>D</v>
          </cell>
          <cell r="Q34" t="str">
            <v xml:space="preserve">SOLRAC, S.A. DE C.V.          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 t="str">
            <v xml:space="preserve">1408-01-005    </v>
          </cell>
          <cell r="W34" t="str">
            <v>D</v>
          </cell>
          <cell r="X34" t="str">
            <v xml:space="preserve">SOLRAC, S.A. DE C.V.          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 t="str">
            <v xml:space="preserve">1408-01-005    </v>
          </cell>
          <cell r="AD34" t="str">
            <v>D</v>
          </cell>
          <cell r="AE34" t="str">
            <v xml:space="preserve">SOLRAC, S.A. DE C.V.          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 xml:space="preserve">1408-01-004    </v>
          </cell>
          <cell r="AK34" t="str">
            <v>D</v>
          </cell>
          <cell r="AL34" t="str">
            <v xml:space="preserve">TOMAS J. OBRADOR CAPELLINI    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 t="str">
            <v xml:space="preserve">1408-01-005    </v>
          </cell>
          <cell r="AR34" t="str">
            <v>D</v>
          </cell>
          <cell r="AS34" t="str">
            <v xml:space="preserve">SOLRAC, S.A. DE C.V.          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 t="str">
            <v xml:space="preserve">1405-03-002    </v>
          </cell>
          <cell r="AY34" t="str">
            <v>D</v>
          </cell>
          <cell r="AZ34" t="str">
            <v xml:space="preserve">1998                          </v>
          </cell>
          <cell r="BA34">
            <v>218058</v>
          </cell>
          <cell r="BB34">
            <v>0</v>
          </cell>
          <cell r="BC34">
            <v>0</v>
          </cell>
          <cell r="BD34">
            <v>218058</v>
          </cell>
          <cell r="BL34" t="str">
            <v xml:space="preserve">1405-04        </v>
          </cell>
          <cell r="BM34" t="str">
            <v>D</v>
          </cell>
          <cell r="BN34" t="str">
            <v xml:space="preserve">IMPAC A FAVOR                 </v>
          </cell>
          <cell r="BO34">
            <v>28170</v>
          </cell>
          <cell r="BP34">
            <v>0</v>
          </cell>
          <cell r="BQ34">
            <v>0</v>
          </cell>
          <cell r="BR34">
            <v>28170</v>
          </cell>
        </row>
        <row r="35">
          <cell r="A35" t="str">
            <v xml:space="preserve">1408-01-002    </v>
          </cell>
          <cell r="B35" t="str">
            <v>D</v>
          </cell>
          <cell r="C35" t="str">
            <v xml:space="preserve">CLAUDIO CESAR MENDOZA QUIROZ  </v>
          </cell>
          <cell r="D35">
            <v>153000</v>
          </cell>
          <cell r="E35">
            <v>4500</v>
          </cell>
          <cell r="F35">
            <v>0</v>
          </cell>
          <cell r="G35">
            <v>157500</v>
          </cell>
          <cell r="H35" t="str">
            <v xml:space="preserve">1408-02        </v>
          </cell>
          <cell r="I35" t="str">
            <v>D</v>
          </cell>
          <cell r="J35" t="str">
            <v xml:space="preserve">DIVERSAS CIAS. DEL GRUPO      </v>
          </cell>
          <cell r="K35">
            <v>0</v>
          </cell>
          <cell r="L35">
            <v>3629</v>
          </cell>
          <cell r="M35">
            <v>0</v>
          </cell>
          <cell r="N35">
            <v>3629</v>
          </cell>
          <cell r="O35" t="str">
            <v xml:space="preserve">1408-02        </v>
          </cell>
          <cell r="P35" t="str">
            <v>D</v>
          </cell>
          <cell r="Q35" t="str">
            <v xml:space="preserve">DIVERSAS CIAS. DEL GRUPO      </v>
          </cell>
          <cell r="R35">
            <v>0</v>
          </cell>
          <cell r="S35">
            <v>2759.12</v>
          </cell>
          <cell r="T35">
            <v>0</v>
          </cell>
          <cell r="U35">
            <v>2759.12</v>
          </cell>
          <cell r="V35" t="str">
            <v xml:space="preserve">1408-02        </v>
          </cell>
          <cell r="W35" t="str">
            <v>D</v>
          </cell>
          <cell r="X35" t="str">
            <v xml:space="preserve">DIVERSAS CIAS. DEL GRUPO      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 t="str">
            <v xml:space="preserve">1408-02        </v>
          </cell>
          <cell r="AD35" t="str">
            <v>D</v>
          </cell>
          <cell r="AE35" t="str">
            <v xml:space="preserve">DIVERSAS CIAS. DEL GRUPO      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 t="str">
            <v xml:space="preserve">1408-01-005    </v>
          </cell>
          <cell r="AK35" t="str">
            <v>D</v>
          </cell>
          <cell r="AL35" t="str">
            <v xml:space="preserve">SOLRAC, S.A. DE C.V.          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 xml:space="preserve">1408-02        </v>
          </cell>
          <cell r="AR35" t="str">
            <v>D</v>
          </cell>
          <cell r="AS35" t="str">
            <v xml:space="preserve">DIVERSAS CIAS. DEL GRUPO      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 t="str">
            <v xml:space="preserve">1405-03-003    </v>
          </cell>
          <cell r="AY35" t="str">
            <v>D</v>
          </cell>
          <cell r="AZ35" t="str">
            <v xml:space="preserve">1999                          </v>
          </cell>
          <cell r="BA35">
            <v>149522.14000000001</v>
          </cell>
          <cell r="BB35">
            <v>0</v>
          </cell>
          <cell r="BC35">
            <v>0</v>
          </cell>
          <cell r="BD35">
            <v>149522.14000000001</v>
          </cell>
          <cell r="BE35" t="str">
            <v xml:space="preserve">1408           </v>
          </cell>
          <cell r="BF35" t="str">
            <v>D</v>
          </cell>
          <cell r="BG35" t="str">
            <v xml:space="preserve">OTROS DEUDORES                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 t="str">
            <v xml:space="preserve">1405-04-001    </v>
          </cell>
          <cell r="BM35" t="str">
            <v>D</v>
          </cell>
          <cell r="BN35" t="str">
            <v xml:space="preserve">1999                          </v>
          </cell>
          <cell r="BO35">
            <v>28170</v>
          </cell>
          <cell r="BP35">
            <v>0</v>
          </cell>
          <cell r="BQ35">
            <v>0</v>
          </cell>
          <cell r="BR35">
            <v>28170</v>
          </cell>
        </row>
        <row r="36">
          <cell r="A36" t="str">
            <v xml:space="preserve">1408-01-003    </v>
          </cell>
          <cell r="B36" t="str">
            <v>D</v>
          </cell>
          <cell r="C36" t="str">
            <v>EMPRESAS QUANTUM, S.A. DE C.V.</v>
          </cell>
          <cell r="D36">
            <v>105000</v>
          </cell>
          <cell r="E36">
            <v>0</v>
          </cell>
          <cell r="F36">
            <v>0</v>
          </cell>
          <cell r="G36">
            <v>105000</v>
          </cell>
          <cell r="H36" t="str">
            <v xml:space="preserve">1408-02-001    </v>
          </cell>
          <cell r="I36" t="str">
            <v>D</v>
          </cell>
          <cell r="J36" t="str">
            <v xml:space="preserve">BANCRECER, S.A.               </v>
          </cell>
          <cell r="K36">
            <v>0</v>
          </cell>
          <cell r="L36">
            <v>3629</v>
          </cell>
          <cell r="M36">
            <v>0</v>
          </cell>
          <cell r="N36">
            <v>3629</v>
          </cell>
          <cell r="O36" t="str">
            <v xml:space="preserve">1408-02-001    </v>
          </cell>
          <cell r="P36" t="str">
            <v>D</v>
          </cell>
          <cell r="Q36" t="str">
            <v xml:space="preserve">BANCRECER, S.A.               </v>
          </cell>
          <cell r="R36">
            <v>0</v>
          </cell>
          <cell r="S36">
            <v>2759.12</v>
          </cell>
          <cell r="T36">
            <v>0</v>
          </cell>
          <cell r="U36">
            <v>2759.12</v>
          </cell>
          <cell r="V36" t="str">
            <v xml:space="preserve">1408-02-001    </v>
          </cell>
          <cell r="W36" t="str">
            <v>D</v>
          </cell>
          <cell r="X36" t="str">
            <v xml:space="preserve">BANCRECER, S.A.               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 t="str">
            <v xml:space="preserve">1408-02-001    </v>
          </cell>
          <cell r="AD36" t="str">
            <v>D</v>
          </cell>
          <cell r="AE36" t="str">
            <v xml:space="preserve">BANCRECER, S.A.               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 xml:space="preserve">1408-02        </v>
          </cell>
          <cell r="AK36" t="str">
            <v>D</v>
          </cell>
          <cell r="AL36" t="str">
            <v xml:space="preserve">DIVERSAS CIAS. DEL GRUPO      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 t="str">
            <v xml:space="preserve">1408-02-001    </v>
          </cell>
          <cell r="AR36" t="str">
            <v>D</v>
          </cell>
          <cell r="AS36" t="str">
            <v xml:space="preserve">BANCRECER, S.A.               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 t="str">
            <v xml:space="preserve">1405-04        </v>
          </cell>
          <cell r="AY36" t="str">
            <v>D</v>
          </cell>
          <cell r="AZ36" t="str">
            <v xml:space="preserve">IMPAC A FAVOR                 </v>
          </cell>
          <cell r="BA36">
            <v>1055134</v>
          </cell>
          <cell r="BB36">
            <v>0</v>
          </cell>
          <cell r="BC36">
            <v>0</v>
          </cell>
          <cell r="BD36">
            <v>1055134</v>
          </cell>
          <cell r="BE36" t="str">
            <v xml:space="preserve">1408-01        </v>
          </cell>
          <cell r="BF36" t="str">
            <v>D</v>
          </cell>
          <cell r="BG36" t="str">
            <v xml:space="preserve">DIVERSAS CIAS DEL GRUPO       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</row>
        <row r="37">
          <cell r="A37" t="str">
            <v xml:space="preserve">1408-01-004    </v>
          </cell>
          <cell r="B37" t="str">
            <v>D</v>
          </cell>
          <cell r="C37" t="str">
            <v xml:space="preserve">LUZ GUEMES SAN ROMAN          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 t="str">
            <v xml:space="preserve">1408-02-002    </v>
          </cell>
          <cell r="I37" t="str">
            <v>D</v>
          </cell>
          <cell r="J37" t="str">
            <v xml:space="preserve">DRESDNER, S.A. DE C.V.        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 t="str">
            <v xml:space="preserve">1408-03        </v>
          </cell>
          <cell r="P37" t="str">
            <v>D</v>
          </cell>
          <cell r="Q37" t="str">
            <v xml:space="preserve">OTRAS CIAS. DEL GRUPO         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 t="str">
            <v xml:space="preserve">1408-03        </v>
          </cell>
          <cell r="W37" t="str">
            <v>D</v>
          </cell>
          <cell r="X37" t="str">
            <v xml:space="preserve">OTRAS CIAS. DEL GRUPO         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 t="str">
            <v xml:space="preserve">1408-03        </v>
          </cell>
          <cell r="AD37" t="str">
            <v>D</v>
          </cell>
          <cell r="AE37" t="str">
            <v xml:space="preserve">OTRAS CIAS. DEL GRUPO         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 xml:space="preserve">1408-02-001    </v>
          </cell>
          <cell r="AK37" t="str">
            <v>D</v>
          </cell>
          <cell r="AL37" t="str">
            <v xml:space="preserve">BANCRECER, S.A.               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 t="str">
            <v xml:space="preserve">1408-03        </v>
          </cell>
          <cell r="AR37" t="str">
            <v>D</v>
          </cell>
          <cell r="AS37" t="str">
            <v xml:space="preserve">OTRAS CIAS. DEL GRUPO         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 t="str">
            <v xml:space="preserve">1405-04-001    </v>
          </cell>
          <cell r="AY37" t="str">
            <v>D</v>
          </cell>
          <cell r="AZ37" t="str">
            <v xml:space="preserve">1999                          </v>
          </cell>
          <cell r="BA37">
            <v>1055134</v>
          </cell>
          <cell r="BB37">
            <v>0</v>
          </cell>
          <cell r="BC37">
            <v>0</v>
          </cell>
          <cell r="BD37">
            <v>1055134</v>
          </cell>
          <cell r="BE37" t="str">
            <v xml:space="preserve">1408-01-001    </v>
          </cell>
          <cell r="BF37" t="str">
            <v>D</v>
          </cell>
          <cell r="BG37" t="str">
            <v>CORPORACION DE SERV. FINANC.,S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 t="str">
            <v xml:space="preserve">1408           </v>
          </cell>
          <cell r="BM37" t="str">
            <v>D</v>
          </cell>
          <cell r="BN37" t="str">
            <v xml:space="preserve">OTROS DEUDORES                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</row>
        <row r="38">
          <cell r="A38" t="str">
            <v xml:space="preserve">1408-02        </v>
          </cell>
          <cell r="B38" t="str">
            <v>D</v>
          </cell>
          <cell r="C38" t="str">
            <v xml:space="preserve">DIVERSAS CIAS. DEL GRUPO      </v>
          </cell>
          <cell r="D38">
            <v>46094</v>
          </cell>
          <cell r="E38">
            <v>37509</v>
          </cell>
          <cell r="F38">
            <v>46094</v>
          </cell>
          <cell r="G38">
            <v>37509</v>
          </cell>
          <cell r="H38" t="str">
            <v xml:space="preserve">1408-03        </v>
          </cell>
          <cell r="I38" t="str">
            <v>D</v>
          </cell>
          <cell r="J38" t="str">
            <v xml:space="preserve">OTRAS CIAS. DEL GRUPO         </v>
          </cell>
          <cell r="K38">
            <v>1500</v>
          </cell>
          <cell r="L38">
            <v>0</v>
          </cell>
          <cell r="M38">
            <v>1500</v>
          </cell>
          <cell r="N38">
            <v>0</v>
          </cell>
          <cell r="O38" t="str">
            <v xml:space="preserve">1408-03-001    </v>
          </cell>
          <cell r="P38" t="str">
            <v>D</v>
          </cell>
          <cell r="Q38" t="str">
            <v xml:space="preserve">S.H.C.P.                      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 t="str">
            <v xml:space="preserve">1408-03-001    </v>
          </cell>
          <cell r="W38" t="str">
            <v>D</v>
          </cell>
          <cell r="X38" t="str">
            <v xml:space="preserve">S.H.C.P.                      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 t="str">
            <v xml:space="preserve">1408-03-001    </v>
          </cell>
          <cell r="AD38" t="str">
            <v>D</v>
          </cell>
          <cell r="AE38" t="str">
            <v xml:space="preserve">S.H.C.P.                      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 xml:space="preserve">1408-03        </v>
          </cell>
          <cell r="AK38" t="str">
            <v>D</v>
          </cell>
          <cell r="AL38" t="str">
            <v xml:space="preserve">OTRAS CIAS. DEL GRUPO         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 t="str">
            <v xml:space="preserve">1408-03-001    </v>
          </cell>
          <cell r="AR38" t="str">
            <v>D</v>
          </cell>
          <cell r="AS38" t="str">
            <v xml:space="preserve">S.H.C.P.                      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BE38" t="str">
            <v xml:space="preserve">1408-01-002    </v>
          </cell>
          <cell r="BF38" t="str">
            <v>D</v>
          </cell>
          <cell r="BG38" t="str">
            <v xml:space="preserve">DIVERSOS                      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 t="str">
            <v xml:space="preserve">1408-01        </v>
          </cell>
          <cell r="BM38" t="str">
            <v>D</v>
          </cell>
          <cell r="BN38" t="str">
            <v xml:space="preserve">DIVERSAS CIAS DEL GRUPO       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</row>
        <row r="39">
          <cell r="A39" t="str">
            <v xml:space="preserve">1408-02-001    </v>
          </cell>
          <cell r="B39" t="str">
            <v>D</v>
          </cell>
          <cell r="C39" t="str">
            <v xml:space="preserve">BANCRECER, S.A.               </v>
          </cell>
          <cell r="D39">
            <v>46094</v>
          </cell>
          <cell r="E39">
            <v>37509</v>
          </cell>
          <cell r="F39">
            <v>46094</v>
          </cell>
          <cell r="G39">
            <v>37509</v>
          </cell>
          <cell r="H39" t="str">
            <v xml:space="preserve">1408-03-001    </v>
          </cell>
          <cell r="I39" t="str">
            <v>D</v>
          </cell>
          <cell r="J39" t="str">
            <v xml:space="preserve">S.H.C.P.                      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 t="str">
            <v xml:space="preserve">1408-03-002    </v>
          </cell>
          <cell r="P39" t="str">
            <v>D</v>
          </cell>
          <cell r="Q39" t="str">
            <v xml:space="preserve">BUFETE RIVA PALACIO MARQUEZ   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 t="str">
            <v xml:space="preserve">1408-03-002    </v>
          </cell>
          <cell r="W39" t="str">
            <v>D</v>
          </cell>
          <cell r="X39" t="str">
            <v xml:space="preserve">BUFETE RIVA PALACIO MARQUEZ   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 t="str">
            <v xml:space="preserve">1408-03-002    </v>
          </cell>
          <cell r="AD39" t="str">
            <v>D</v>
          </cell>
          <cell r="AE39" t="str">
            <v xml:space="preserve">BUFETE RIVA PALACIO MARQUEZ   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 xml:space="preserve">1408-03-001    </v>
          </cell>
          <cell r="AK39" t="str">
            <v>D</v>
          </cell>
          <cell r="AL39" t="str">
            <v xml:space="preserve">S.H.C.P.                      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 t="str">
            <v xml:space="preserve">1408-03-002    </v>
          </cell>
          <cell r="AR39" t="str">
            <v>D</v>
          </cell>
          <cell r="AS39" t="str">
            <v xml:space="preserve">BUFETE RIVA PALACIO MARQUEZ   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 t="str">
            <v xml:space="preserve">1408           </v>
          </cell>
          <cell r="AY39" t="str">
            <v>D</v>
          </cell>
          <cell r="AZ39" t="str">
            <v xml:space="preserve">OTROS DEUDORES                </v>
          </cell>
          <cell r="BA39">
            <v>937978</v>
          </cell>
          <cell r="BB39">
            <v>0</v>
          </cell>
          <cell r="BC39">
            <v>0</v>
          </cell>
          <cell r="BD39">
            <v>937978</v>
          </cell>
          <cell r="BE39" t="str">
            <v xml:space="preserve">1408-04        </v>
          </cell>
          <cell r="BF39" t="str">
            <v>D</v>
          </cell>
          <cell r="BG39" t="str">
            <v xml:space="preserve">CAJEROS AUTOMATICOS           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 t="str">
            <v xml:space="preserve">1408-01-001    </v>
          </cell>
          <cell r="BM39" t="str">
            <v>D</v>
          </cell>
          <cell r="BN39" t="str">
            <v>CORPORACION DE SERV. FINANC.,S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</row>
        <row r="40">
          <cell r="A40" t="str">
            <v xml:space="preserve">1408-03        </v>
          </cell>
          <cell r="B40" t="str">
            <v>D</v>
          </cell>
          <cell r="C40" t="str">
            <v xml:space="preserve">OTRAS CIAS. DEL GRUPO         </v>
          </cell>
          <cell r="D40">
            <v>52562.82</v>
          </cell>
          <cell r="E40">
            <v>0</v>
          </cell>
          <cell r="F40">
            <v>35075</v>
          </cell>
          <cell r="G40">
            <v>17487.82</v>
          </cell>
          <cell r="H40" t="str">
            <v xml:space="preserve">1408-03-002    </v>
          </cell>
          <cell r="I40" t="str">
            <v>D</v>
          </cell>
          <cell r="J40" t="str">
            <v xml:space="preserve">BUFETE RIVA PALACIO MARQUEZ   </v>
          </cell>
          <cell r="K40">
            <v>1500</v>
          </cell>
          <cell r="L40">
            <v>0</v>
          </cell>
          <cell r="M40">
            <v>1500</v>
          </cell>
          <cell r="N40">
            <v>0</v>
          </cell>
          <cell r="O40" t="str">
            <v xml:space="preserve">1408-03-003    </v>
          </cell>
          <cell r="P40" t="str">
            <v>D</v>
          </cell>
          <cell r="Q40" t="str">
            <v xml:space="preserve">OTROS                         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 t="str">
            <v xml:space="preserve">1408-03-003    </v>
          </cell>
          <cell r="W40" t="str">
            <v>D</v>
          </cell>
          <cell r="X40" t="str">
            <v xml:space="preserve">OTROS                         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 t="str">
            <v xml:space="preserve">1408-03-003    </v>
          </cell>
          <cell r="AD40" t="str">
            <v>D</v>
          </cell>
          <cell r="AE40" t="str">
            <v xml:space="preserve">OTROS                         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 t="str">
            <v xml:space="preserve">1408-03-002    </v>
          </cell>
          <cell r="AK40" t="str">
            <v>D</v>
          </cell>
          <cell r="AL40" t="str">
            <v xml:space="preserve">BUFETE RIVA PALACIO MARQUEZ   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 xml:space="preserve">1408-03-003    </v>
          </cell>
          <cell r="AR40" t="str">
            <v>D</v>
          </cell>
          <cell r="AS40" t="str">
            <v xml:space="preserve">OTROS                         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 t="str">
            <v xml:space="preserve">1408-01        </v>
          </cell>
          <cell r="AY40" t="str">
            <v>D</v>
          </cell>
          <cell r="AZ40" t="str">
            <v xml:space="preserve">DIVERSAS CIAS DEL GRUPO       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 t="str">
            <v xml:space="preserve">1408-04-001    </v>
          </cell>
          <cell r="BF40" t="str">
            <v>D</v>
          </cell>
          <cell r="BG40" t="str">
            <v xml:space="preserve">CORP. BANCRECEN               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 t="str">
            <v xml:space="preserve">1408-03        </v>
          </cell>
          <cell r="BM40" t="str">
            <v>D</v>
          </cell>
          <cell r="BN40" t="str">
            <v xml:space="preserve">OTROS ADEUDOS                 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</row>
        <row r="41">
          <cell r="A41" t="str">
            <v xml:space="preserve">1408-03-001    </v>
          </cell>
          <cell r="B41" t="str">
            <v>D</v>
          </cell>
          <cell r="C41" t="str">
            <v xml:space="preserve">OTROS                         </v>
          </cell>
          <cell r="D41">
            <v>52562.82</v>
          </cell>
          <cell r="E41">
            <v>0</v>
          </cell>
          <cell r="F41">
            <v>35075</v>
          </cell>
          <cell r="G41">
            <v>17487.82</v>
          </cell>
          <cell r="H41" t="str">
            <v xml:space="preserve">1408-03-003    </v>
          </cell>
          <cell r="I41" t="str">
            <v>D</v>
          </cell>
          <cell r="J41" t="str">
            <v xml:space="preserve">OTROS                         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AJ41" t="str">
            <v xml:space="preserve">1408-03-003    </v>
          </cell>
          <cell r="AK41" t="str">
            <v>D</v>
          </cell>
          <cell r="AL41" t="str">
            <v xml:space="preserve">OTROS                         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X41" t="str">
            <v xml:space="preserve">1408-01-001    </v>
          </cell>
          <cell r="AY41" t="str">
            <v>D</v>
          </cell>
          <cell r="AZ41" t="str">
            <v>CORPORACION DE SERV. FINANC.,S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L41" t="str">
            <v xml:space="preserve">1408-05        </v>
          </cell>
          <cell r="BM41" t="str">
            <v>D</v>
          </cell>
          <cell r="BN41" t="str">
            <v/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</row>
        <row r="42">
          <cell r="H42" t="str">
            <v xml:space="preserve">1408-03-004    </v>
          </cell>
          <cell r="I42" t="str">
            <v>D</v>
          </cell>
          <cell r="J42" t="str">
            <v xml:space="preserve">RAFAEL CASTILLO CRUZ          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 t="str">
            <v xml:space="preserve">1409           </v>
          </cell>
          <cell r="P42" t="str">
            <v>D</v>
          </cell>
          <cell r="Q42" t="str">
            <v xml:space="preserve">RENTAS POR COBRAR             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 t="str">
            <v xml:space="preserve">1409           </v>
          </cell>
          <cell r="W42" t="str">
            <v>D</v>
          </cell>
          <cell r="X42" t="str">
            <v xml:space="preserve">RENTAS POR COBRAR             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 t="str">
            <v xml:space="preserve">1409           </v>
          </cell>
          <cell r="AD42" t="str">
            <v>D</v>
          </cell>
          <cell r="AE42" t="str">
            <v xml:space="preserve">RENTAS POR COBRAR             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Q42" t="str">
            <v xml:space="preserve">1409           </v>
          </cell>
          <cell r="AR42" t="str">
            <v>D</v>
          </cell>
          <cell r="AS42" t="str">
            <v xml:space="preserve">RENTAS POR COBRAR             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 t="str">
            <v xml:space="preserve">1408-01-002    </v>
          </cell>
          <cell r="AY42" t="str">
            <v>D</v>
          </cell>
          <cell r="AZ42" t="str">
            <v xml:space="preserve">BANCRECER, S. A.              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 t="str">
            <v xml:space="preserve">1452           </v>
          </cell>
          <cell r="BF42" t="str">
            <v>D</v>
          </cell>
          <cell r="BG42" t="str">
            <v xml:space="preserve">ANTIC. O PAGOS PROVISIONALES  </v>
          </cell>
          <cell r="BH42">
            <v>2693.09</v>
          </cell>
          <cell r="BI42">
            <v>19.18</v>
          </cell>
          <cell r="BJ42">
            <v>0</v>
          </cell>
          <cell r="BK42">
            <v>2712.27</v>
          </cell>
        </row>
        <row r="43">
          <cell r="A43" t="str">
            <v xml:space="preserve">1409           </v>
          </cell>
          <cell r="B43" t="str">
            <v>D</v>
          </cell>
          <cell r="C43" t="str">
            <v xml:space="preserve">RENTAS POR COBRAR             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 t="str">
            <v xml:space="preserve">1408-03-005    </v>
          </cell>
          <cell r="I43" t="str">
            <v>D</v>
          </cell>
          <cell r="J43" t="str">
            <v xml:space="preserve">MARTA FARIAS ZARAGOZA         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AJ43" t="str">
            <v xml:space="preserve">1409           </v>
          </cell>
          <cell r="AK43" t="str">
            <v>D</v>
          </cell>
          <cell r="AL43" t="str">
            <v xml:space="preserve">RENTAS POR COBRAR             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X43" t="str">
            <v xml:space="preserve">1408-01-003    </v>
          </cell>
          <cell r="AY43" t="str">
            <v>D</v>
          </cell>
          <cell r="AZ43" t="str">
            <v xml:space="preserve">SER. CORPORATIVOS INTER.      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str">
            <v xml:space="preserve">1452-01        </v>
          </cell>
          <cell r="BF43" t="str">
            <v>D</v>
          </cell>
          <cell r="BG43" t="str">
            <v xml:space="preserve">I.S.R. RETENIDO               </v>
          </cell>
          <cell r="BH43">
            <v>2693.09</v>
          </cell>
          <cell r="BI43">
            <v>19.18</v>
          </cell>
          <cell r="BJ43">
            <v>0</v>
          </cell>
          <cell r="BK43">
            <v>2712.27</v>
          </cell>
          <cell r="BL43" t="str">
            <v xml:space="preserve">1452           </v>
          </cell>
          <cell r="BM43" t="str">
            <v>D</v>
          </cell>
          <cell r="BN43" t="str">
            <v xml:space="preserve">ANTIC. O PAGOS PROVISIONALES  </v>
          </cell>
          <cell r="BO43">
            <v>2085.52</v>
          </cell>
          <cell r="BP43">
            <v>137.36000000000001</v>
          </cell>
          <cell r="BQ43">
            <v>0</v>
          </cell>
          <cell r="BR43">
            <v>2222.88</v>
          </cell>
        </row>
        <row r="44">
          <cell r="O44" t="str">
            <v xml:space="preserve">1410           </v>
          </cell>
          <cell r="P44" t="str">
            <v>D</v>
          </cell>
          <cell r="Q44" t="str">
            <v>DEUDORES POR CONTRATOS DE OBRA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 t="str">
            <v xml:space="preserve">1410           </v>
          </cell>
          <cell r="W44" t="str">
            <v>D</v>
          </cell>
          <cell r="X44" t="str">
            <v>DEUDORES POR CONTRATOS DE OBRA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 t="str">
            <v xml:space="preserve">1410           </v>
          </cell>
          <cell r="AD44" t="str">
            <v>D</v>
          </cell>
          <cell r="AE44" t="str">
            <v>DEUDORES POR CONTRATOS DE OBRA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Q44" t="str">
            <v xml:space="preserve">1410           </v>
          </cell>
          <cell r="AR44" t="str">
            <v>D</v>
          </cell>
          <cell r="AS44" t="str">
            <v>DEUDORES POR CONTRATOS DE OBRA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 t="str">
            <v xml:space="preserve">1408-04        </v>
          </cell>
          <cell r="AY44" t="str">
            <v>D</v>
          </cell>
          <cell r="AZ44" t="str">
            <v xml:space="preserve">RENTAS VENCIDAS DE A.P.       </v>
          </cell>
          <cell r="BA44">
            <v>937978</v>
          </cell>
          <cell r="BB44">
            <v>0</v>
          </cell>
          <cell r="BC44">
            <v>0</v>
          </cell>
          <cell r="BD44">
            <v>937978</v>
          </cell>
          <cell r="BE44" t="str">
            <v xml:space="preserve">1452-01-001    </v>
          </cell>
          <cell r="BF44" t="str">
            <v>D</v>
          </cell>
          <cell r="BG44" t="str">
            <v xml:space="preserve">1998                          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 t="str">
            <v xml:space="preserve">1452-01        </v>
          </cell>
          <cell r="BM44" t="str">
            <v>D</v>
          </cell>
          <cell r="BN44" t="str">
            <v xml:space="preserve">I.S.R. RETENIDO               </v>
          </cell>
          <cell r="BO44">
            <v>2085.52</v>
          </cell>
          <cell r="BP44">
            <v>137.36000000000001</v>
          </cell>
          <cell r="BQ44">
            <v>0</v>
          </cell>
          <cell r="BR44">
            <v>2222.88</v>
          </cell>
        </row>
        <row r="45">
          <cell r="A45" t="str">
            <v xml:space="preserve">1410           </v>
          </cell>
          <cell r="B45" t="str">
            <v>D</v>
          </cell>
          <cell r="C45" t="str">
            <v>DEUDORES POR CONTRATOS DE OBRA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 t="str">
            <v xml:space="preserve">1409           </v>
          </cell>
          <cell r="I45" t="str">
            <v>D</v>
          </cell>
          <cell r="J45" t="str">
            <v xml:space="preserve">RENTAS POR COBRAR             </v>
          </cell>
          <cell r="K45">
            <v>606544.5</v>
          </cell>
          <cell r="L45">
            <v>585350</v>
          </cell>
          <cell r="M45">
            <v>585350</v>
          </cell>
          <cell r="N45">
            <v>606544.5</v>
          </cell>
          <cell r="AJ45" t="str">
            <v xml:space="preserve">1410           </v>
          </cell>
          <cell r="AK45" t="str">
            <v>D</v>
          </cell>
          <cell r="AL45" t="str">
            <v>DEUDORES POR CONTRATOS DE OBRA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X45" t="str">
            <v xml:space="preserve">1408-04-001    </v>
          </cell>
          <cell r="AY45" t="str">
            <v>D</v>
          </cell>
          <cell r="AZ45" t="str">
            <v xml:space="preserve">MARGOL,S.A.                   </v>
          </cell>
          <cell r="BA45">
            <v>32893</v>
          </cell>
          <cell r="BB45">
            <v>0</v>
          </cell>
          <cell r="BC45">
            <v>0</v>
          </cell>
          <cell r="BD45">
            <v>32893</v>
          </cell>
          <cell r="BE45" t="str">
            <v>1452-01-001-001</v>
          </cell>
          <cell r="BF45" t="str">
            <v>D</v>
          </cell>
          <cell r="BG45" t="str">
            <v xml:space="preserve">MESA DE DINERO                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 t="str">
            <v xml:space="preserve">1452-01-002    </v>
          </cell>
          <cell r="BM45" t="str">
            <v>D</v>
          </cell>
          <cell r="BN45" t="str">
            <v xml:space="preserve">1999                          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</row>
        <row r="46">
          <cell r="O46" t="str">
            <v xml:space="preserve">1411           </v>
          </cell>
          <cell r="P46" t="str">
            <v>D</v>
          </cell>
          <cell r="Q46" t="str">
            <v>ANTIC. PARA ADQUISICION DE INM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 t="str">
            <v xml:space="preserve">1411           </v>
          </cell>
          <cell r="W46" t="str">
            <v>D</v>
          </cell>
          <cell r="X46" t="str">
            <v>ANTIC. PARA ADQUISICION DE INM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 t="str">
            <v xml:space="preserve">1411           </v>
          </cell>
          <cell r="AD46" t="str">
            <v>D</v>
          </cell>
          <cell r="AE46" t="str">
            <v>ANTIC. PARA ADQUISICION DE INM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Q46" t="str">
            <v xml:space="preserve">1411           </v>
          </cell>
          <cell r="AR46" t="str">
            <v>D</v>
          </cell>
          <cell r="AS46" t="str">
            <v>ANTIC. PARA ADQUISICION DE INM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 t="str">
            <v xml:space="preserve">1408-04-002    </v>
          </cell>
          <cell r="AY46" t="str">
            <v>D</v>
          </cell>
          <cell r="AZ46" t="str">
            <v xml:space="preserve">MANUEL BARRON MIJARES         </v>
          </cell>
          <cell r="BA46">
            <v>15749.76</v>
          </cell>
          <cell r="BB46">
            <v>0</v>
          </cell>
          <cell r="BC46">
            <v>0</v>
          </cell>
          <cell r="BD46">
            <v>15749.76</v>
          </cell>
          <cell r="BE46" t="str">
            <v>1452-01-001-002</v>
          </cell>
          <cell r="BF46" t="str">
            <v>D</v>
          </cell>
          <cell r="BG46" t="str">
            <v xml:space="preserve">DE OTROS INTERESES            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 t="str">
            <v xml:space="preserve">1452-01-003    </v>
          </cell>
          <cell r="BM46" t="str">
            <v>D</v>
          </cell>
          <cell r="BN46" t="str">
            <v xml:space="preserve">2000                          </v>
          </cell>
          <cell r="BO46">
            <v>2085.52</v>
          </cell>
          <cell r="BP46">
            <v>137.36000000000001</v>
          </cell>
          <cell r="BQ46">
            <v>0</v>
          </cell>
          <cell r="BR46">
            <v>2222.88</v>
          </cell>
        </row>
        <row r="47">
          <cell r="A47" t="str">
            <v xml:space="preserve">1411           </v>
          </cell>
          <cell r="B47" t="str">
            <v>D</v>
          </cell>
          <cell r="C47" t="str">
            <v>ANTIC. PARA ADQUISICION DE INM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 t="str">
            <v xml:space="preserve">1410           </v>
          </cell>
          <cell r="I47" t="str">
            <v>D</v>
          </cell>
          <cell r="J47" t="str">
            <v>DEUDORES POR CONTRATOS DE OBRA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AJ47" t="str">
            <v xml:space="preserve">1411           </v>
          </cell>
          <cell r="AK47" t="str">
            <v>D</v>
          </cell>
          <cell r="AL47" t="str">
            <v>ANTIC. PARA ADQUISICION DE INM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X47" t="str">
            <v xml:space="preserve">1408-04-003    </v>
          </cell>
          <cell r="AY47" t="str">
            <v>D</v>
          </cell>
          <cell r="AZ47" t="str">
            <v xml:space="preserve">VESTIDURAS Y ASIENTOS         </v>
          </cell>
          <cell r="BA47">
            <v>481442</v>
          </cell>
          <cell r="BB47">
            <v>0</v>
          </cell>
          <cell r="BC47">
            <v>0</v>
          </cell>
          <cell r="BD47">
            <v>481442</v>
          </cell>
          <cell r="BE47" t="str">
            <v xml:space="preserve">1452-01-002    </v>
          </cell>
          <cell r="BF47" t="str">
            <v>D</v>
          </cell>
          <cell r="BG47" t="str">
            <v xml:space="preserve">1999                          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 t="str">
            <v xml:space="preserve">1452-02        </v>
          </cell>
          <cell r="BM47" t="str">
            <v>D</v>
          </cell>
          <cell r="BN47" t="str">
            <v xml:space="preserve">IMPTO. GLOBAL DE LAS EMPRESAS 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</row>
        <row r="48">
          <cell r="O48" t="str">
            <v xml:space="preserve">1451           </v>
          </cell>
          <cell r="P48" t="str">
            <v>D</v>
          </cell>
          <cell r="Q48" t="str">
            <v xml:space="preserve">PAGOS ANTICIPADOS             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 t="str">
            <v xml:space="preserve">1451           </v>
          </cell>
          <cell r="W48" t="str">
            <v>D</v>
          </cell>
          <cell r="X48" t="str">
            <v xml:space="preserve">PAGOS ANTICIPADOS             </v>
          </cell>
          <cell r="Y48">
            <v>23272.69</v>
          </cell>
          <cell r="Z48">
            <v>0</v>
          </cell>
          <cell r="AA48">
            <v>1600.97</v>
          </cell>
          <cell r="AB48">
            <v>21671.72</v>
          </cell>
          <cell r="AC48" t="str">
            <v xml:space="preserve">1451           </v>
          </cell>
          <cell r="AD48" t="str">
            <v>D</v>
          </cell>
          <cell r="AE48" t="str">
            <v xml:space="preserve">PAGOS ANTICIPADOS             </v>
          </cell>
          <cell r="AF48">
            <v>19620.400000000001</v>
          </cell>
          <cell r="AG48">
            <v>0</v>
          </cell>
          <cell r="AH48">
            <v>4905.08</v>
          </cell>
          <cell r="AI48">
            <v>14715.32</v>
          </cell>
          <cell r="AQ48" t="str">
            <v xml:space="preserve">1451           </v>
          </cell>
          <cell r="AR48" t="str">
            <v>D</v>
          </cell>
          <cell r="AS48" t="str">
            <v xml:space="preserve">PAGOS ANTICIPADOS             </v>
          </cell>
          <cell r="AT48">
            <v>7712.82</v>
          </cell>
          <cell r="AU48">
            <v>0</v>
          </cell>
          <cell r="AV48">
            <v>1928.19</v>
          </cell>
          <cell r="AW48">
            <v>5784.63</v>
          </cell>
          <cell r="AX48" t="str">
            <v xml:space="preserve">1408-04-004    </v>
          </cell>
          <cell r="AY48" t="str">
            <v>D</v>
          </cell>
          <cell r="AZ48" t="str">
            <v xml:space="preserve">SANCHEZ HERNANDEZ AGUSTIN     </v>
          </cell>
          <cell r="BA48">
            <v>78336.14</v>
          </cell>
          <cell r="BB48">
            <v>0</v>
          </cell>
          <cell r="BC48">
            <v>0</v>
          </cell>
          <cell r="BD48">
            <v>78336.14</v>
          </cell>
          <cell r="BE48" t="str">
            <v xml:space="preserve">1452-01-003    </v>
          </cell>
          <cell r="BF48" t="str">
            <v>D</v>
          </cell>
          <cell r="BG48" t="str">
            <v xml:space="preserve">2000                          </v>
          </cell>
          <cell r="BH48">
            <v>2693.09</v>
          </cell>
          <cell r="BI48">
            <v>19.18</v>
          </cell>
          <cell r="BJ48">
            <v>0</v>
          </cell>
          <cell r="BK48">
            <v>2712.27</v>
          </cell>
          <cell r="BL48" t="str">
            <v xml:space="preserve">1452-03        </v>
          </cell>
          <cell r="BM48" t="str">
            <v>D</v>
          </cell>
          <cell r="BN48" t="str">
            <v xml:space="preserve">IMPAC                         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</row>
        <row r="49">
          <cell r="A49" t="str">
            <v xml:space="preserve">1451           </v>
          </cell>
          <cell r="B49" t="str">
            <v>D</v>
          </cell>
          <cell r="C49" t="str">
            <v xml:space="preserve">PAGOS ANTICIPADOS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 t="str">
            <v xml:space="preserve">1411           </v>
          </cell>
          <cell r="I49" t="str">
            <v>D</v>
          </cell>
          <cell r="J49" t="str">
            <v>ANTIC. PARA ADQUISICION DE INM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 t="str">
            <v xml:space="preserve">1451-01        </v>
          </cell>
          <cell r="P49" t="str">
            <v>D</v>
          </cell>
          <cell r="Q49" t="str">
            <v xml:space="preserve">INTERESES                     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 t="str">
            <v xml:space="preserve">1451-01        </v>
          </cell>
          <cell r="W49" t="str">
            <v>D</v>
          </cell>
          <cell r="X49" t="str">
            <v xml:space="preserve">INTERESES                     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 t="str">
            <v xml:space="preserve">1451-01        </v>
          </cell>
          <cell r="AD49" t="str">
            <v>D</v>
          </cell>
          <cell r="AE49" t="str">
            <v xml:space="preserve">INTERESES                     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 xml:space="preserve">1451           </v>
          </cell>
          <cell r="AK49" t="str">
            <v>D</v>
          </cell>
          <cell r="AL49" t="str">
            <v xml:space="preserve">PAGOS ANTICIPADOS             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 xml:space="preserve">1451-01        </v>
          </cell>
          <cell r="AR49" t="str">
            <v>D</v>
          </cell>
          <cell r="AS49" t="str">
            <v xml:space="preserve">INTERESES                     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 t="str">
            <v xml:space="preserve">1408-04-005    </v>
          </cell>
          <cell r="AY49" t="str">
            <v>D</v>
          </cell>
          <cell r="AZ49" t="str">
            <v xml:space="preserve">JIMENEZ ALMAZAN JAVIER        </v>
          </cell>
          <cell r="BA49">
            <v>43699.8</v>
          </cell>
          <cell r="BB49">
            <v>0</v>
          </cell>
          <cell r="BC49">
            <v>0</v>
          </cell>
          <cell r="BD49">
            <v>43699.8</v>
          </cell>
          <cell r="BE49" t="str">
            <v xml:space="preserve">1452-02        </v>
          </cell>
          <cell r="BF49" t="str">
            <v>D</v>
          </cell>
          <cell r="BG49" t="str">
            <v xml:space="preserve">I.S.R.                        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</row>
        <row r="50">
          <cell r="A50" t="str">
            <v xml:space="preserve">1451-01        </v>
          </cell>
          <cell r="B50" t="str">
            <v>D</v>
          </cell>
          <cell r="C50" t="str">
            <v xml:space="preserve">INTERESES                     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O50" t="str">
            <v xml:space="preserve">1451-02        </v>
          </cell>
          <cell r="P50" t="str">
            <v>D</v>
          </cell>
          <cell r="Q50" t="str">
            <v xml:space="preserve">COMISIONES                    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 t="str">
            <v xml:space="preserve">1451-02        </v>
          </cell>
          <cell r="W50" t="str">
            <v>D</v>
          </cell>
          <cell r="X50" t="str">
            <v xml:space="preserve">COMISIONES                    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 t="str">
            <v xml:space="preserve">1451-02        </v>
          </cell>
          <cell r="AD50" t="str">
            <v>D</v>
          </cell>
          <cell r="AE50" t="str">
            <v xml:space="preserve">COMISIONES                    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 xml:space="preserve">1451-01        </v>
          </cell>
          <cell r="AK50" t="str">
            <v>D</v>
          </cell>
          <cell r="AL50" t="str">
            <v xml:space="preserve">INTERESES                     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 t="str">
            <v xml:space="preserve">1451-02        </v>
          </cell>
          <cell r="AR50" t="str">
            <v>D</v>
          </cell>
          <cell r="AS50" t="str">
            <v xml:space="preserve">COMISIONES                    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 t="str">
            <v xml:space="preserve">1408-04-006    </v>
          </cell>
          <cell r="AY50" t="str">
            <v>D</v>
          </cell>
          <cell r="AZ50" t="str">
            <v xml:space="preserve">COMERCIALIZADORA ANAHUAC      </v>
          </cell>
          <cell r="BA50">
            <v>4384</v>
          </cell>
          <cell r="BB50">
            <v>0</v>
          </cell>
          <cell r="BC50">
            <v>0</v>
          </cell>
          <cell r="BD50">
            <v>4384</v>
          </cell>
          <cell r="BE50" t="str">
            <v xml:space="preserve">1452-03        </v>
          </cell>
          <cell r="BF50" t="str">
            <v>D</v>
          </cell>
          <cell r="BG50" t="str">
            <v xml:space="preserve">IMPAC                         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 t="str">
            <v xml:space="preserve">1505           </v>
          </cell>
          <cell r="BM50" t="str">
            <v>D</v>
          </cell>
          <cell r="BN50" t="str">
            <v xml:space="preserve">MOBILIARIO Y EQUIPO           </v>
          </cell>
          <cell r="BO50">
            <v>263377.46000000002</v>
          </cell>
          <cell r="BP50">
            <v>0</v>
          </cell>
          <cell r="BQ50">
            <v>0</v>
          </cell>
          <cell r="BR50">
            <v>263377.46000000002</v>
          </cell>
        </row>
        <row r="51">
          <cell r="A51" t="str">
            <v xml:space="preserve">1451-02        </v>
          </cell>
          <cell r="B51" t="str">
            <v>D</v>
          </cell>
          <cell r="C51" t="str">
            <v xml:space="preserve">COMISIONES                    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 t="str">
            <v xml:space="preserve">1451           </v>
          </cell>
          <cell r="I51" t="str">
            <v>D</v>
          </cell>
          <cell r="J51" t="str">
            <v xml:space="preserve">PAGOS ANTICIPADOS             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 xml:space="preserve">1451-06        </v>
          </cell>
          <cell r="P51" t="str">
            <v>D</v>
          </cell>
          <cell r="Q51" t="str">
            <v xml:space="preserve">SEGUROS                       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 t="str">
            <v xml:space="preserve">1451-06        </v>
          </cell>
          <cell r="W51" t="str">
            <v>D</v>
          </cell>
          <cell r="X51" t="str">
            <v xml:space="preserve">SEGUROS                       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 t="str">
            <v xml:space="preserve">1451-06        </v>
          </cell>
          <cell r="AD51" t="str">
            <v>D</v>
          </cell>
          <cell r="AE51" t="str">
            <v xml:space="preserve">SEGUROS                       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 t="str">
            <v xml:space="preserve">1451-02        </v>
          </cell>
          <cell r="AK51" t="str">
            <v>D</v>
          </cell>
          <cell r="AL51" t="str">
            <v xml:space="preserve">COMISIONES                    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 t="str">
            <v xml:space="preserve">1451-06        </v>
          </cell>
          <cell r="AR51" t="str">
            <v>D</v>
          </cell>
          <cell r="AS51" t="str">
            <v xml:space="preserve">SEGUROS                       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 t="str">
            <v xml:space="preserve">1408-04-007    </v>
          </cell>
          <cell r="AY51" t="str">
            <v>D</v>
          </cell>
          <cell r="AZ51" t="str">
            <v xml:space="preserve">VESTIDURAS Y ASIENTOS         </v>
          </cell>
          <cell r="BA51">
            <v>18088</v>
          </cell>
          <cell r="BB51">
            <v>0</v>
          </cell>
          <cell r="BC51">
            <v>0</v>
          </cell>
          <cell r="BD51">
            <v>18088</v>
          </cell>
          <cell r="BL51" t="str">
            <v xml:space="preserve">1505-01        </v>
          </cell>
          <cell r="BM51" t="str">
            <v>D</v>
          </cell>
          <cell r="BN51" t="str">
            <v xml:space="preserve">DE OFICINA                    </v>
          </cell>
          <cell r="BO51">
            <v>26560.16</v>
          </cell>
          <cell r="BP51">
            <v>0</v>
          </cell>
          <cell r="BQ51">
            <v>0</v>
          </cell>
          <cell r="BR51">
            <v>26560.16</v>
          </cell>
        </row>
        <row r="52">
          <cell r="A52" t="str">
            <v xml:space="preserve">1451-06        </v>
          </cell>
          <cell r="B52" t="str">
            <v>D</v>
          </cell>
          <cell r="C52" t="str">
            <v xml:space="preserve">SEGUROS                       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 t="str">
            <v xml:space="preserve">1451-01        </v>
          </cell>
          <cell r="I52" t="str">
            <v>D</v>
          </cell>
          <cell r="J52" t="str">
            <v xml:space="preserve">INTERESES                     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 t="str">
            <v xml:space="preserve">1451-07        </v>
          </cell>
          <cell r="P52" t="str">
            <v>D</v>
          </cell>
          <cell r="Q52" t="str">
            <v xml:space="preserve">RENTAS                        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 t="str">
            <v xml:space="preserve">1451-07        </v>
          </cell>
          <cell r="W52" t="str">
            <v>D</v>
          </cell>
          <cell r="X52" t="str">
            <v xml:space="preserve">RENTAS                        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 t="str">
            <v xml:space="preserve">1451-07        </v>
          </cell>
          <cell r="AD52" t="str">
            <v>D</v>
          </cell>
          <cell r="AE52" t="str">
            <v xml:space="preserve">RENTAS                        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 t="str">
            <v xml:space="preserve">1451-06        </v>
          </cell>
          <cell r="AK52" t="str">
            <v>D</v>
          </cell>
          <cell r="AL52" t="str">
            <v xml:space="preserve">SEGUROS                       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 t="str">
            <v xml:space="preserve">1451-07        </v>
          </cell>
          <cell r="AR52" t="str">
            <v>D</v>
          </cell>
          <cell r="AS52" t="str">
            <v xml:space="preserve">RENTAS                        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 t="str">
            <v xml:space="preserve">1408-04-008    </v>
          </cell>
          <cell r="AY52" t="str">
            <v>D</v>
          </cell>
          <cell r="AZ52" t="str">
            <v xml:space="preserve">MARGOL, S.A.                  </v>
          </cell>
          <cell r="BA52">
            <v>43844</v>
          </cell>
          <cell r="BB52">
            <v>0</v>
          </cell>
          <cell r="BC52">
            <v>0</v>
          </cell>
          <cell r="BD52">
            <v>43844</v>
          </cell>
          <cell r="BE52" t="str">
            <v xml:space="preserve">1505           </v>
          </cell>
          <cell r="BF52" t="str">
            <v>D</v>
          </cell>
          <cell r="BG52" t="str">
            <v xml:space="preserve">MOBILIARIO Y EQUIPO           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 t="str">
            <v xml:space="preserve">1505-02        </v>
          </cell>
          <cell r="BM52" t="str">
            <v>D</v>
          </cell>
          <cell r="BN52" t="str">
            <v xml:space="preserve">DE COMPUTO                    </v>
          </cell>
          <cell r="BO52">
            <v>107471.7</v>
          </cell>
          <cell r="BP52">
            <v>0</v>
          </cell>
          <cell r="BQ52">
            <v>0</v>
          </cell>
          <cell r="BR52">
            <v>107471.7</v>
          </cell>
        </row>
        <row r="53">
          <cell r="A53" t="str">
            <v xml:space="preserve">1451-07        </v>
          </cell>
          <cell r="B53" t="str">
            <v>D</v>
          </cell>
          <cell r="C53" t="str">
            <v xml:space="preserve">RENTAS                        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 t="str">
            <v xml:space="preserve">1451-02        </v>
          </cell>
          <cell r="I53" t="str">
            <v>D</v>
          </cell>
          <cell r="J53" t="str">
            <v xml:space="preserve">COMISIONES                    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 t="str">
            <v xml:space="preserve">1451-90        </v>
          </cell>
          <cell r="P53" t="str">
            <v>D</v>
          </cell>
          <cell r="Q53" t="str">
            <v xml:space="preserve">OTROS                         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 t="str">
            <v xml:space="preserve">1451-08        </v>
          </cell>
          <cell r="W53" t="str">
            <v>D</v>
          </cell>
          <cell r="X53" t="str">
            <v xml:space="preserve">PREDIAL                       </v>
          </cell>
          <cell r="Y53">
            <v>23272.69</v>
          </cell>
          <cell r="Z53">
            <v>0</v>
          </cell>
          <cell r="AA53">
            <v>1600.97</v>
          </cell>
          <cell r="AB53">
            <v>21671.72</v>
          </cell>
          <cell r="AC53" t="str">
            <v xml:space="preserve">1451-08        </v>
          </cell>
          <cell r="AD53" t="str">
            <v>D</v>
          </cell>
          <cell r="AE53" t="str">
            <v xml:space="preserve">PREDIAL                       </v>
          </cell>
          <cell r="AF53">
            <v>19620.400000000001</v>
          </cell>
          <cell r="AG53">
            <v>0</v>
          </cell>
          <cell r="AH53">
            <v>4905.08</v>
          </cell>
          <cell r="AI53">
            <v>14715.32</v>
          </cell>
          <cell r="AJ53" t="str">
            <v xml:space="preserve">1451-07        </v>
          </cell>
          <cell r="AK53" t="str">
            <v>D</v>
          </cell>
          <cell r="AL53" t="str">
            <v xml:space="preserve">RENTAS                        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 xml:space="preserve">1451-08        </v>
          </cell>
          <cell r="AR53" t="str">
            <v>D</v>
          </cell>
          <cell r="AS53" t="str">
            <v xml:space="preserve">PREDIAL                       </v>
          </cell>
          <cell r="AT53">
            <v>7712.82</v>
          </cell>
          <cell r="AU53">
            <v>0</v>
          </cell>
          <cell r="AV53">
            <v>1928.19</v>
          </cell>
          <cell r="AW53">
            <v>5784.63</v>
          </cell>
          <cell r="AX53" t="str">
            <v xml:space="preserve">1408-04-009    </v>
          </cell>
          <cell r="AY53" t="str">
            <v>D</v>
          </cell>
          <cell r="AZ53" t="str">
            <v xml:space="preserve">JUVENTINO DE  JESUS S.        </v>
          </cell>
          <cell r="BA53">
            <v>103592.11</v>
          </cell>
          <cell r="BB53">
            <v>0</v>
          </cell>
          <cell r="BC53">
            <v>0</v>
          </cell>
          <cell r="BD53">
            <v>103592.11</v>
          </cell>
          <cell r="BE53" t="str">
            <v xml:space="preserve">1505-01        </v>
          </cell>
          <cell r="BF53" t="str">
            <v>D</v>
          </cell>
          <cell r="BG53" t="str">
            <v xml:space="preserve">DE OFICINA                    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 t="str">
            <v xml:space="preserve">1505-03        </v>
          </cell>
          <cell r="BM53" t="str">
            <v>D</v>
          </cell>
          <cell r="BN53" t="str">
            <v xml:space="preserve">MAQ. Y EQUIPO FOTOGRAFICO     </v>
          </cell>
          <cell r="BO53">
            <v>129345.60000000001</v>
          </cell>
          <cell r="BP53">
            <v>0</v>
          </cell>
          <cell r="BQ53">
            <v>0</v>
          </cell>
          <cell r="BR53">
            <v>129345.60000000001</v>
          </cell>
        </row>
        <row r="54">
          <cell r="A54" t="str">
            <v xml:space="preserve">1451-90        </v>
          </cell>
          <cell r="B54" t="str">
            <v>D</v>
          </cell>
          <cell r="C54" t="str">
            <v xml:space="preserve">OTROS                         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 t="str">
            <v xml:space="preserve">1451-06        </v>
          </cell>
          <cell r="I54" t="str">
            <v>D</v>
          </cell>
          <cell r="J54" t="str">
            <v xml:space="preserve">SEGUROS                       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V54" t="str">
            <v xml:space="preserve">1451-90        </v>
          </cell>
          <cell r="W54" t="str">
            <v>D</v>
          </cell>
          <cell r="X54" t="str">
            <v xml:space="preserve">OTROS                         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 t="str">
            <v xml:space="preserve">1451-90        </v>
          </cell>
          <cell r="AD54" t="str">
            <v>D</v>
          </cell>
          <cell r="AE54" t="str">
            <v xml:space="preserve">OTROS                         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 xml:space="preserve">1451-08        </v>
          </cell>
          <cell r="AK54" t="str">
            <v>D</v>
          </cell>
          <cell r="AL54" t="str">
            <v xml:space="preserve">PREDIAL                       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 t="str">
            <v xml:space="preserve">1451-90        </v>
          </cell>
          <cell r="AR54" t="str">
            <v>D</v>
          </cell>
          <cell r="AS54" t="str">
            <v xml:space="preserve">OTROS                         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 t="str">
            <v xml:space="preserve">1408-04-010    </v>
          </cell>
          <cell r="AY54" t="str">
            <v>D</v>
          </cell>
          <cell r="AZ54" t="str">
            <v xml:space="preserve">ALEJANDRO VALDEZ CHAPARRO     </v>
          </cell>
          <cell r="BA54">
            <v>64121.760000000002</v>
          </cell>
          <cell r="BB54">
            <v>0</v>
          </cell>
          <cell r="BC54">
            <v>0</v>
          </cell>
          <cell r="BD54">
            <v>64121.760000000002</v>
          </cell>
          <cell r="BE54" t="str">
            <v xml:space="preserve">1505-02        </v>
          </cell>
          <cell r="BF54" t="str">
            <v>D</v>
          </cell>
          <cell r="BG54" t="str">
            <v xml:space="preserve">DE COMPUTO                    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</row>
        <row r="55">
          <cell r="H55" t="str">
            <v xml:space="preserve">1451-07        </v>
          </cell>
          <cell r="I55" t="str">
            <v>D</v>
          </cell>
          <cell r="J55" t="str">
            <v xml:space="preserve">RENTAS                        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 t="str">
            <v xml:space="preserve">1452           </v>
          </cell>
          <cell r="P55" t="str">
            <v>D</v>
          </cell>
          <cell r="Q55" t="str">
            <v xml:space="preserve">ANTIC. O PAGOS PROVISIONALES  </v>
          </cell>
          <cell r="R55">
            <v>1238543.6499999999</v>
          </cell>
          <cell r="S55">
            <v>187637.24</v>
          </cell>
          <cell r="T55">
            <v>0</v>
          </cell>
          <cell r="U55">
            <v>1426180.89</v>
          </cell>
          <cell r="AJ55" t="str">
            <v xml:space="preserve">1451-90        </v>
          </cell>
          <cell r="AK55" t="str">
            <v>D</v>
          </cell>
          <cell r="AL55" t="str">
            <v xml:space="preserve">OTROS                         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X55" t="str">
            <v xml:space="preserve">1408-04-011    </v>
          </cell>
          <cell r="AY55" t="str">
            <v>D</v>
          </cell>
          <cell r="AZ55" t="str">
            <v xml:space="preserve">LA ARANDINA                   </v>
          </cell>
          <cell r="BA55">
            <v>3586.65</v>
          </cell>
          <cell r="BB55">
            <v>0</v>
          </cell>
          <cell r="BC55">
            <v>0</v>
          </cell>
          <cell r="BD55">
            <v>3586.65</v>
          </cell>
          <cell r="BE55" t="str">
            <v xml:space="preserve">1505-03        </v>
          </cell>
          <cell r="BF55" t="str">
            <v>D</v>
          </cell>
          <cell r="BG55" t="str">
            <v xml:space="preserve">MAQ. Y EQUIPO FOTOGRAFICO     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 t="str">
            <v xml:space="preserve">1507           </v>
          </cell>
          <cell r="BM55" t="str">
            <v>D</v>
          </cell>
          <cell r="BN55" t="str">
            <v xml:space="preserve">REVALUACION DE MOB. Y EQUIPO  </v>
          </cell>
          <cell r="BO55">
            <v>210794.46</v>
          </cell>
          <cell r="BP55">
            <v>3556.28</v>
          </cell>
          <cell r="BQ55">
            <v>0</v>
          </cell>
          <cell r="BR55">
            <v>214350.74</v>
          </cell>
        </row>
        <row r="56">
          <cell r="A56" t="str">
            <v xml:space="preserve">1452           </v>
          </cell>
          <cell r="B56" t="str">
            <v>D</v>
          </cell>
          <cell r="C56" t="str">
            <v xml:space="preserve">ANTIC. O PAGOS PROVISIONALES  </v>
          </cell>
          <cell r="D56">
            <v>5890325.21</v>
          </cell>
          <cell r="E56">
            <v>838698.7</v>
          </cell>
          <cell r="F56">
            <v>0</v>
          </cell>
          <cell r="G56">
            <v>6729023.9100000001</v>
          </cell>
          <cell r="H56" t="str">
            <v xml:space="preserve">1451-90        </v>
          </cell>
          <cell r="I56" t="str">
            <v>D</v>
          </cell>
          <cell r="J56" t="str">
            <v xml:space="preserve">OTROS                         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 t="str">
            <v xml:space="preserve">1452-01        </v>
          </cell>
          <cell r="P56" t="str">
            <v>D</v>
          </cell>
          <cell r="Q56" t="str">
            <v xml:space="preserve">I.S.R. RETENIDO               </v>
          </cell>
          <cell r="R56">
            <v>362610.65</v>
          </cell>
          <cell r="S56">
            <v>55774.239999999998</v>
          </cell>
          <cell r="T56">
            <v>0</v>
          </cell>
          <cell r="U56">
            <v>418384.89</v>
          </cell>
          <cell r="V56" t="str">
            <v xml:space="preserve">1452           </v>
          </cell>
          <cell r="W56" t="str">
            <v>D</v>
          </cell>
          <cell r="X56" t="str">
            <v xml:space="preserve">ANTIC. O PAGOS PROVISIONALES  </v>
          </cell>
          <cell r="Y56">
            <v>335619.69</v>
          </cell>
          <cell r="Z56">
            <v>39597.57</v>
          </cell>
          <cell r="AA56">
            <v>0</v>
          </cell>
          <cell r="AB56">
            <v>375217.26</v>
          </cell>
          <cell r="AC56" t="str">
            <v xml:space="preserve">1452           </v>
          </cell>
          <cell r="AD56" t="str">
            <v>D</v>
          </cell>
          <cell r="AE56" t="str">
            <v xml:space="preserve">ANTIC. O PAGOS PROVISIONALES  </v>
          </cell>
          <cell r="AF56">
            <v>96095.08</v>
          </cell>
          <cell r="AG56">
            <v>7075.84</v>
          </cell>
          <cell r="AH56">
            <v>0</v>
          </cell>
          <cell r="AI56">
            <v>103170.92</v>
          </cell>
          <cell r="AQ56" t="str">
            <v xml:space="preserve">1452           </v>
          </cell>
          <cell r="AR56" t="str">
            <v>D</v>
          </cell>
          <cell r="AS56" t="str">
            <v xml:space="preserve">ANTIC. O PAGOS PROVISIONALES  </v>
          </cell>
          <cell r="AT56">
            <v>90221.79</v>
          </cell>
          <cell r="AU56">
            <v>13679.56</v>
          </cell>
          <cell r="AV56">
            <v>0</v>
          </cell>
          <cell r="AW56">
            <v>103901.35</v>
          </cell>
          <cell r="AX56" t="str">
            <v xml:space="preserve">1408-04-012    </v>
          </cell>
          <cell r="AY56" t="str">
            <v>D</v>
          </cell>
          <cell r="AZ56" t="str">
            <v xml:space="preserve">ARA IMPORTADORA Y EXPORTADORA </v>
          </cell>
          <cell r="BA56">
            <v>48241</v>
          </cell>
          <cell r="BB56">
            <v>0</v>
          </cell>
          <cell r="BC56">
            <v>0</v>
          </cell>
          <cell r="BD56">
            <v>48241</v>
          </cell>
          <cell r="BL56" t="str">
            <v xml:space="preserve">1507-01        </v>
          </cell>
          <cell r="BM56" t="str">
            <v>D</v>
          </cell>
          <cell r="BN56" t="str">
            <v xml:space="preserve">DE OFICINA                    </v>
          </cell>
          <cell r="BO56">
            <v>61007.9</v>
          </cell>
          <cell r="BP56">
            <v>656.75</v>
          </cell>
          <cell r="BQ56">
            <v>0</v>
          </cell>
          <cell r="BR56">
            <v>61664.65</v>
          </cell>
        </row>
        <row r="57">
          <cell r="A57" t="str">
            <v xml:space="preserve">1452-01        </v>
          </cell>
          <cell r="B57" t="str">
            <v>D</v>
          </cell>
          <cell r="C57" t="str">
            <v xml:space="preserve">I.S.R. RETENIDO               </v>
          </cell>
          <cell r="D57">
            <v>222870.48</v>
          </cell>
          <cell r="E57">
            <v>43183.67</v>
          </cell>
          <cell r="F57">
            <v>0</v>
          </cell>
          <cell r="G57">
            <v>266054.15000000002</v>
          </cell>
          <cell r="O57" t="str">
            <v xml:space="preserve">1452-02        </v>
          </cell>
          <cell r="P57" t="str">
            <v>D</v>
          </cell>
          <cell r="Q57" t="str">
            <v xml:space="preserve">P.P. I.S.R.                   </v>
          </cell>
          <cell r="R57">
            <v>875933</v>
          </cell>
          <cell r="S57">
            <v>131863</v>
          </cell>
          <cell r="T57">
            <v>0</v>
          </cell>
          <cell r="U57">
            <v>1007796</v>
          </cell>
          <cell r="V57" t="str">
            <v xml:space="preserve">1452-01        </v>
          </cell>
          <cell r="W57" t="str">
            <v>D</v>
          </cell>
          <cell r="X57" t="str">
            <v xml:space="preserve">I.S.R. RETENIDO               </v>
          </cell>
          <cell r="Y57">
            <v>178601.69</v>
          </cell>
          <cell r="Z57">
            <v>26998.57</v>
          </cell>
          <cell r="AA57">
            <v>0</v>
          </cell>
          <cell r="AB57">
            <v>205600.26</v>
          </cell>
          <cell r="AC57" t="str">
            <v xml:space="preserve">1452-01        </v>
          </cell>
          <cell r="AD57" t="str">
            <v>D</v>
          </cell>
          <cell r="AE57" t="str">
            <v xml:space="preserve">I.S.R. RETENIDO               </v>
          </cell>
          <cell r="AF57">
            <v>44349.08</v>
          </cell>
          <cell r="AG57">
            <v>7075.84</v>
          </cell>
          <cell r="AH57">
            <v>0</v>
          </cell>
          <cell r="AI57">
            <v>51424.92</v>
          </cell>
          <cell r="AJ57" t="str">
            <v xml:space="preserve">1452           </v>
          </cell>
          <cell r="AK57" t="str">
            <v>D</v>
          </cell>
          <cell r="AL57" t="str">
            <v xml:space="preserve">ANTIC. O PAGOS PROVISIONALES  </v>
          </cell>
          <cell r="AM57">
            <v>16111.24</v>
          </cell>
          <cell r="AN57">
            <v>1987.74</v>
          </cell>
          <cell r="AO57">
            <v>0</v>
          </cell>
          <cell r="AP57">
            <v>18098.98</v>
          </cell>
          <cell r="AQ57" t="str">
            <v xml:space="preserve">1452-01        </v>
          </cell>
          <cell r="AR57" t="str">
            <v>D</v>
          </cell>
          <cell r="AS57" t="str">
            <v xml:space="preserve">I.S.R. RETENIDO               </v>
          </cell>
          <cell r="AT57">
            <v>90221.79</v>
          </cell>
          <cell r="AU57">
            <v>13679.56</v>
          </cell>
          <cell r="AV57">
            <v>0</v>
          </cell>
          <cell r="AW57">
            <v>103901.35</v>
          </cell>
          <cell r="AX57" t="str">
            <v xml:space="preserve">1408-04-013    </v>
          </cell>
          <cell r="AY57" t="str">
            <v>D</v>
          </cell>
          <cell r="AZ57" t="str">
            <v xml:space="preserve">SERVS.CORPORATIVOS INTERN.    </v>
          </cell>
          <cell r="BA57">
            <v>-0.22</v>
          </cell>
          <cell r="BB57">
            <v>0</v>
          </cell>
          <cell r="BC57">
            <v>0</v>
          </cell>
          <cell r="BD57">
            <v>-0.22</v>
          </cell>
          <cell r="BE57" t="str">
            <v xml:space="preserve">1507           </v>
          </cell>
          <cell r="BF57" t="str">
            <v>D</v>
          </cell>
          <cell r="BG57" t="str">
            <v xml:space="preserve">REVALUACION DE MOB. Y EQUIPO  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 t="str">
            <v xml:space="preserve">1507-02        </v>
          </cell>
          <cell r="BM57" t="str">
            <v>D</v>
          </cell>
          <cell r="BN57" t="str">
            <v xml:space="preserve">DE COMPUTO                    </v>
          </cell>
          <cell r="BO57">
            <v>73427.02</v>
          </cell>
          <cell r="BP57">
            <v>1356.74</v>
          </cell>
          <cell r="BQ57">
            <v>0</v>
          </cell>
          <cell r="BR57">
            <v>74783.759999999995</v>
          </cell>
        </row>
        <row r="58">
          <cell r="A58" t="str">
            <v xml:space="preserve">1452-02        </v>
          </cell>
          <cell r="B58" t="str">
            <v>D</v>
          </cell>
          <cell r="C58" t="str">
            <v xml:space="preserve">P.P. I.S.R.                   </v>
          </cell>
          <cell r="D58">
            <v>802431</v>
          </cell>
          <cell r="E58">
            <v>790362</v>
          </cell>
          <cell r="F58">
            <v>0</v>
          </cell>
          <cell r="G58">
            <v>1592793</v>
          </cell>
          <cell r="H58" t="str">
            <v xml:space="preserve">1452           </v>
          </cell>
          <cell r="I58" t="str">
            <v>D</v>
          </cell>
          <cell r="J58" t="str">
            <v xml:space="preserve">ANTIC. O PAGOS PROVISIONALES  </v>
          </cell>
          <cell r="K58">
            <v>2231763.5499999998</v>
          </cell>
          <cell r="L58">
            <v>321104.46999999997</v>
          </cell>
          <cell r="M58">
            <v>0</v>
          </cell>
          <cell r="N58">
            <v>2552868.02</v>
          </cell>
          <cell r="V58" t="str">
            <v xml:space="preserve">1452-02        </v>
          </cell>
          <cell r="W58" t="str">
            <v>D</v>
          </cell>
          <cell r="X58" t="str">
            <v xml:space="preserve">P.P. I.S.R.                   </v>
          </cell>
          <cell r="Y58">
            <v>157018</v>
          </cell>
          <cell r="Z58">
            <v>12599</v>
          </cell>
          <cell r="AA58">
            <v>0</v>
          </cell>
          <cell r="AB58">
            <v>169617</v>
          </cell>
          <cell r="AC58" t="str">
            <v xml:space="preserve">1452-02        </v>
          </cell>
          <cell r="AD58" t="str">
            <v>D</v>
          </cell>
          <cell r="AE58" t="str">
            <v xml:space="preserve">P.P. I.S.R.                   </v>
          </cell>
          <cell r="AF58">
            <v>51746</v>
          </cell>
          <cell r="AG58">
            <v>0</v>
          </cell>
          <cell r="AH58">
            <v>0</v>
          </cell>
          <cell r="AI58">
            <v>51746</v>
          </cell>
          <cell r="AJ58" t="str">
            <v xml:space="preserve">1452-01        </v>
          </cell>
          <cell r="AK58" t="str">
            <v>D</v>
          </cell>
          <cell r="AL58" t="str">
            <v xml:space="preserve">I.S.R. RETENIDO               </v>
          </cell>
          <cell r="AM58">
            <v>9197.24</v>
          </cell>
          <cell r="AN58">
            <v>1242.74</v>
          </cell>
          <cell r="AO58">
            <v>0</v>
          </cell>
          <cell r="AP58">
            <v>10439.98</v>
          </cell>
          <cell r="AQ58" t="str">
            <v xml:space="preserve">1452-02        </v>
          </cell>
          <cell r="AR58" t="str">
            <v>D</v>
          </cell>
          <cell r="AS58" t="str">
            <v xml:space="preserve">P.P. I.S.R.                   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BE58" t="str">
            <v xml:space="preserve">1507-01        </v>
          </cell>
          <cell r="BF58" t="str">
            <v>D</v>
          </cell>
          <cell r="BG58" t="str">
            <v xml:space="preserve">DE OFICINA                    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 t="str">
            <v xml:space="preserve">1507-03        </v>
          </cell>
          <cell r="BM58" t="str">
            <v>D</v>
          </cell>
          <cell r="BN58" t="str">
            <v xml:space="preserve">MAQ. Y EQUIPO FOTOGRAFICO     </v>
          </cell>
          <cell r="BO58">
            <v>76359.539999999994</v>
          </cell>
          <cell r="BP58">
            <v>1542.79</v>
          </cell>
          <cell r="BQ58">
            <v>0</v>
          </cell>
          <cell r="BR58">
            <v>77902.33</v>
          </cell>
        </row>
        <row r="59">
          <cell r="A59" t="str">
            <v xml:space="preserve">1452-03        </v>
          </cell>
          <cell r="B59" t="str">
            <v>D</v>
          </cell>
          <cell r="C59" t="str">
            <v xml:space="preserve">I.S.R. RETENIDO FIDEICOMISO   </v>
          </cell>
          <cell r="D59">
            <v>36331.730000000003</v>
          </cell>
          <cell r="E59">
            <v>5153.03</v>
          </cell>
          <cell r="F59">
            <v>0</v>
          </cell>
          <cell r="G59">
            <v>41484.76</v>
          </cell>
          <cell r="H59" t="str">
            <v xml:space="preserve">1452-01        </v>
          </cell>
          <cell r="I59" t="str">
            <v>D</v>
          </cell>
          <cell r="J59" t="str">
            <v xml:space="preserve">I.S.R. RETENIDO               </v>
          </cell>
          <cell r="K59">
            <v>104012.55</v>
          </cell>
          <cell r="L59">
            <v>25782.47</v>
          </cell>
          <cell r="M59">
            <v>0</v>
          </cell>
          <cell r="N59">
            <v>129795.02</v>
          </cell>
          <cell r="O59" t="str">
            <v xml:space="preserve">1503           </v>
          </cell>
          <cell r="P59" t="str">
            <v>D</v>
          </cell>
          <cell r="Q59" t="str">
            <v xml:space="preserve">CONSTRUCCIONES EN PROCESO     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AJ59" t="str">
            <v xml:space="preserve">1452-02        </v>
          </cell>
          <cell r="AK59" t="str">
            <v>D</v>
          </cell>
          <cell r="AL59" t="str">
            <v xml:space="preserve">P.P. I.S.R.                   </v>
          </cell>
          <cell r="AM59">
            <v>6914</v>
          </cell>
          <cell r="AN59">
            <v>745</v>
          </cell>
          <cell r="AO59">
            <v>0</v>
          </cell>
          <cell r="AP59">
            <v>7659</v>
          </cell>
          <cell r="AX59" t="str">
            <v xml:space="preserve">1452           </v>
          </cell>
          <cell r="AY59" t="str">
            <v>D</v>
          </cell>
          <cell r="AZ59" t="str">
            <v xml:space="preserve">ANTIC. O PAGOS PROVISIONALES  </v>
          </cell>
          <cell r="BA59">
            <v>88095.299999999814</v>
          </cell>
          <cell r="BB59">
            <v>12933.7</v>
          </cell>
          <cell r="BC59">
            <v>0</v>
          </cell>
          <cell r="BD59">
            <v>101029</v>
          </cell>
          <cell r="BE59" t="str">
            <v xml:space="preserve">1507-02        </v>
          </cell>
          <cell r="BF59" t="str">
            <v>D</v>
          </cell>
          <cell r="BG59" t="str">
            <v xml:space="preserve">DE COMPUTO                    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</row>
        <row r="60">
          <cell r="A60" t="str">
            <v xml:space="preserve">1452-04        </v>
          </cell>
          <cell r="B60" t="str">
            <v>D</v>
          </cell>
          <cell r="C60" t="str">
            <v xml:space="preserve">P.P. IMPAC                    </v>
          </cell>
          <cell r="D60">
            <v>4828692</v>
          </cell>
          <cell r="E60">
            <v>0</v>
          </cell>
          <cell r="F60">
            <v>0</v>
          </cell>
          <cell r="G60">
            <v>4828692</v>
          </cell>
          <cell r="H60" t="str">
            <v xml:space="preserve">1452-02        </v>
          </cell>
          <cell r="I60" t="str">
            <v>D</v>
          </cell>
          <cell r="J60" t="str">
            <v xml:space="preserve">P.P. I.S.R.                   </v>
          </cell>
          <cell r="K60">
            <v>507913</v>
          </cell>
          <cell r="L60">
            <v>0</v>
          </cell>
          <cell r="M60">
            <v>0</v>
          </cell>
          <cell r="N60">
            <v>507913</v>
          </cell>
          <cell r="V60" t="str">
            <v xml:space="preserve">1503           </v>
          </cell>
          <cell r="W60" t="str">
            <v>D</v>
          </cell>
          <cell r="X60" t="str">
            <v xml:space="preserve">CONSTRUCCIONES EN PROCESO     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 t="str">
            <v xml:space="preserve">1503           </v>
          </cell>
          <cell r="AD60" t="str">
            <v>D</v>
          </cell>
          <cell r="AE60" t="str">
            <v xml:space="preserve">CONSTRUCCIONES EN PROCESO     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Q60" t="str">
            <v xml:space="preserve">1503           </v>
          </cell>
          <cell r="AR60" t="str">
            <v>D</v>
          </cell>
          <cell r="AS60" t="str">
            <v xml:space="preserve">CONSTRUCCIONES EN PROCESO     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 t="str">
            <v xml:space="preserve">1452-01        </v>
          </cell>
          <cell r="AY60" t="str">
            <v>D</v>
          </cell>
          <cell r="AZ60" t="str">
            <v xml:space="preserve">I.S.R. RETENIDO               </v>
          </cell>
          <cell r="BA60">
            <v>88095.3</v>
          </cell>
          <cell r="BB60">
            <v>12933.7</v>
          </cell>
          <cell r="BC60">
            <v>0</v>
          </cell>
          <cell r="BD60">
            <v>101029</v>
          </cell>
          <cell r="BE60" t="str">
            <v xml:space="preserve">1507-03        </v>
          </cell>
          <cell r="BF60" t="str">
            <v>D</v>
          </cell>
          <cell r="BG60" t="str">
            <v xml:space="preserve">MAQ. Y EQUIPO FOTOGRAFICO     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 t="str">
            <v xml:space="preserve">2407           </v>
          </cell>
          <cell r="BM60" t="str">
            <v>A</v>
          </cell>
          <cell r="BN60" t="str">
            <v xml:space="preserve">ACREEDORES DIVERSOS           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</row>
        <row r="61">
          <cell r="H61" t="str">
            <v xml:space="preserve">1452-03        </v>
          </cell>
          <cell r="I61" t="str">
            <v>D</v>
          </cell>
          <cell r="J61" t="str">
            <v xml:space="preserve">P.P. I.A.                     </v>
          </cell>
          <cell r="K61">
            <v>1619838</v>
          </cell>
          <cell r="L61">
            <v>295322</v>
          </cell>
          <cell r="M61">
            <v>0</v>
          </cell>
          <cell r="N61">
            <v>1915160</v>
          </cell>
          <cell r="O61" t="str">
            <v xml:space="preserve">1504           </v>
          </cell>
          <cell r="P61" t="str">
            <v>D</v>
          </cell>
          <cell r="Q61" t="str">
            <v>INMUEBLES ADAPTACIONES O MEJOR</v>
          </cell>
          <cell r="R61">
            <v>23715.05</v>
          </cell>
          <cell r="S61">
            <v>0</v>
          </cell>
          <cell r="T61">
            <v>0</v>
          </cell>
          <cell r="U61">
            <v>23715.05</v>
          </cell>
          <cell r="AJ61" t="str">
            <v xml:space="preserve">1503           </v>
          </cell>
          <cell r="AK61" t="str">
            <v>D</v>
          </cell>
          <cell r="AL61" t="str">
            <v xml:space="preserve">CONSTRUCCIONES EN PROCESO     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X61" t="str">
            <v xml:space="preserve">1452-01-001    </v>
          </cell>
          <cell r="AY61" t="str">
            <v>D</v>
          </cell>
          <cell r="AZ61" t="str">
            <v xml:space="preserve">1998                          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L61" t="str">
            <v xml:space="preserve">2407-01        </v>
          </cell>
          <cell r="BM61" t="str">
            <v>A</v>
          </cell>
          <cell r="BN61" t="str">
            <v xml:space="preserve">BANCRECER, S.A.               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</row>
        <row r="62">
          <cell r="A62" t="str">
            <v xml:space="preserve">1503           </v>
          </cell>
          <cell r="B62" t="str">
            <v>D</v>
          </cell>
          <cell r="C62" t="str">
            <v xml:space="preserve">CONSTRUCCIONES EN PROCESO     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O62" t="str">
            <v xml:space="preserve">1504-01        </v>
          </cell>
          <cell r="P62" t="str">
            <v>D</v>
          </cell>
          <cell r="Q62" t="str">
            <v xml:space="preserve">INMUEBLES                     </v>
          </cell>
          <cell r="R62">
            <v>23715.05</v>
          </cell>
          <cell r="S62">
            <v>0</v>
          </cell>
          <cell r="T62">
            <v>0</v>
          </cell>
          <cell r="U62">
            <v>23715.05</v>
          </cell>
          <cell r="V62" t="str">
            <v xml:space="preserve">1504           </v>
          </cell>
          <cell r="W62" t="str">
            <v>D</v>
          </cell>
          <cell r="X62" t="str">
            <v>INMUEBLES ADAPTACIONES O MEJOR</v>
          </cell>
          <cell r="Y62">
            <v>402411.86</v>
          </cell>
          <cell r="Z62">
            <v>0</v>
          </cell>
          <cell r="AA62">
            <v>0</v>
          </cell>
          <cell r="AB62">
            <v>402411.86</v>
          </cell>
          <cell r="AC62" t="str">
            <v xml:space="preserve">1504           </v>
          </cell>
          <cell r="AD62" t="str">
            <v>D</v>
          </cell>
          <cell r="AE62" t="str">
            <v>INMUEBLES ADAPTACIONES O MEJOR</v>
          </cell>
          <cell r="AF62">
            <v>19264.12</v>
          </cell>
          <cell r="AG62">
            <v>0</v>
          </cell>
          <cell r="AH62">
            <v>0</v>
          </cell>
          <cell r="AI62">
            <v>19264.12</v>
          </cell>
          <cell r="AQ62" t="str">
            <v xml:space="preserve">1504           </v>
          </cell>
          <cell r="AR62" t="str">
            <v>D</v>
          </cell>
          <cell r="AS62" t="str">
            <v>INMUEBLES ADAPTACIONES O MEJOR</v>
          </cell>
          <cell r="AT62">
            <v>438162.27</v>
          </cell>
          <cell r="AU62">
            <v>0</v>
          </cell>
          <cell r="AV62">
            <v>0</v>
          </cell>
          <cell r="AW62">
            <v>438162.27</v>
          </cell>
          <cell r="AX62" t="str">
            <v xml:space="preserve">1452-01-002    </v>
          </cell>
          <cell r="AY62" t="str">
            <v>D</v>
          </cell>
          <cell r="AZ62" t="str">
            <v xml:space="preserve">1999                          </v>
          </cell>
          <cell r="BA62">
            <v>11341.48</v>
          </cell>
          <cell r="BB62">
            <v>0</v>
          </cell>
          <cell r="BC62">
            <v>0</v>
          </cell>
          <cell r="BD62">
            <v>11341.48</v>
          </cell>
          <cell r="BE62" t="str">
            <v xml:space="preserve">2407           </v>
          </cell>
          <cell r="BF62" t="str">
            <v>A</v>
          </cell>
          <cell r="BG62" t="str">
            <v xml:space="preserve">ACREEDORES DIVERSOS           </v>
          </cell>
          <cell r="BH62">
            <v>42698851.280000001</v>
          </cell>
          <cell r="BI62">
            <v>0</v>
          </cell>
          <cell r="BJ62">
            <v>0</v>
          </cell>
          <cell r="BK62">
            <v>42698851.280000001</v>
          </cell>
          <cell r="BL62" t="str">
            <v xml:space="preserve">2407-03        </v>
          </cell>
          <cell r="BM62" t="str">
            <v>A</v>
          </cell>
          <cell r="BN62" t="str">
            <v xml:space="preserve">TESORERIA DE LA FEDERACION    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</row>
        <row r="63">
          <cell r="A63" t="str">
            <v xml:space="preserve">1503-01        </v>
          </cell>
          <cell r="B63" t="str">
            <v>D</v>
          </cell>
          <cell r="C63" t="str">
            <v xml:space="preserve">METROPOLITANA                 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 t="str">
            <v xml:space="preserve">1503           </v>
          </cell>
          <cell r="I63" t="str">
            <v>D</v>
          </cell>
          <cell r="J63" t="str">
            <v xml:space="preserve">CONSTRUCCIONES EN PROCESO     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 xml:space="preserve">1504-01-001    </v>
          </cell>
          <cell r="P63" t="str">
            <v>D</v>
          </cell>
          <cell r="Q63" t="str">
            <v xml:space="preserve">INSURGENTES SUR No. 819       </v>
          </cell>
          <cell r="R63">
            <v>23715.05</v>
          </cell>
          <cell r="S63">
            <v>0</v>
          </cell>
          <cell r="T63">
            <v>0</v>
          </cell>
          <cell r="U63">
            <v>23715.05</v>
          </cell>
          <cell r="V63" t="str">
            <v xml:space="preserve">1504-01        </v>
          </cell>
          <cell r="W63" t="str">
            <v>D</v>
          </cell>
          <cell r="X63" t="str">
            <v xml:space="preserve">INMUEBLES                     </v>
          </cell>
          <cell r="Y63">
            <v>402411.86</v>
          </cell>
          <cell r="Z63">
            <v>0</v>
          </cell>
          <cell r="AA63">
            <v>0</v>
          </cell>
          <cell r="AB63">
            <v>402411.86</v>
          </cell>
          <cell r="AC63" t="str">
            <v xml:space="preserve">1504-01        </v>
          </cell>
          <cell r="AD63" t="str">
            <v>D</v>
          </cell>
          <cell r="AE63" t="str">
            <v xml:space="preserve">INMUEBLES                     </v>
          </cell>
          <cell r="AF63">
            <v>19264.12</v>
          </cell>
          <cell r="AG63">
            <v>0</v>
          </cell>
          <cell r="AH63">
            <v>0</v>
          </cell>
          <cell r="AI63">
            <v>19264.12</v>
          </cell>
          <cell r="AJ63" t="str">
            <v xml:space="preserve">1504           </v>
          </cell>
          <cell r="AK63" t="str">
            <v>D</v>
          </cell>
          <cell r="AL63" t="str">
            <v>INMUEBLES ADAPTACIONES O MEJOR</v>
          </cell>
          <cell r="AM63">
            <v>5932.6</v>
          </cell>
          <cell r="AN63">
            <v>0</v>
          </cell>
          <cell r="AO63">
            <v>0</v>
          </cell>
          <cell r="AP63">
            <v>5932.6</v>
          </cell>
          <cell r="AQ63" t="str">
            <v xml:space="preserve">1504-01        </v>
          </cell>
          <cell r="AR63" t="str">
            <v>D</v>
          </cell>
          <cell r="AS63" t="str">
            <v xml:space="preserve">INMUEBLES                     </v>
          </cell>
          <cell r="AT63">
            <v>438162.27</v>
          </cell>
          <cell r="AU63">
            <v>0</v>
          </cell>
          <cell r="AV63">
            <v>0</v>
          </cell>
          <cell r="AW63">
            <v>438162.27</v>
          </cell>
          <cell r="AX63" t="str">
            <v xml:space="preserve">1452-01-003    </v>
          </cell>
          <cell r="AY63" t="str">
            <v>D</v>
          </cell>
          <cell r="AZ63" t="str">
            <v xml:space="preserve">2000                          </v>
          </cell>
          <cell r="BA63">
            <v>76753.820000000007</v>
          </cell>
          <cell r="BB63">
            <v>12933.7</v>
          </cell>
          <cell r="BC63">
            <v>0</v>
          </cell>
          <cell r="BD63">
            <v>89687.52</v>
          </cell>
          <cell r="BE63" t="str">
            <v xml:space="preserve">2407-01        </v>
          </cell>
          <cell r="BF63" t="str">
            <v>A</v>
          </cell>
          <cell r="BG63" t="str">
            <v xml:space="preserve">BANCRECER,S.A.                </v>
          </cell>
          <cell r="BH63">
            <v>493904.38</v>
          </cell>
          <cell r="BI63">
            <v>0</v>
          </cell>
          <cell r="BJ63">
            <v>0</v>
          </cell>
          <cell r="BK63">
            <v>493904.38</v>
          </cell>
          <cell r="BL63" t="str">
            <v xml:space="preserve">2407-04        </v>
          </cell>
          <cell r="BM63" t="str">
            <v>A</v>
          </cell>
          <cell r="BN63" t="str">
            <v>SERVICIOS CORPORATIVOS INTERN.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64" t="str">
            <v xml:space="preserve">1503-01-001    </v>
          </cell>
          <cell r="B64" t="str">
            <v>D</v>
          </cell>
          <cell r="C64" t="str">
            <v xml:space="preserve">VARSOVIA No. 19              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O64" t="str">
            <v xml:space="preserve">1504-01-002    </v>
          </cell>
          <cell r="P64" t="str">
            <v>D</v>
          </cell>
          <cell r="Q64" t="str">
            <v>P. DE LA REFORMA No.116 7,9,13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 t="str">
            <v xml:space="preserve">1504-01-001    </v>
          </cell>
          <cell r="W64" t="str">
            <v>D</v>
          </cell>
          <cell r="X64" t="str">
            <v xml:space="preserve">LOTE 28 MZA 52 2a. SECCION    </v>
          </cell>
          <cell r="Y64">
            <v>1140</v>
          </cell>
          <cell r="Z64">
            <v>0</v>
          </cell>
          <cell r="AA64">
            <v>0</v>
          </cell>
          <cell r="AB64">
            <v>1140</v>
          </cell>
          <cell r="AC64" t="str">
            <v xml:space="preserve">1504-01-001    </v>
          </cell>
          <cell r="AD64" t="str">
            <v>D</v>
          </cell>
          <cell r="AE64" t="str">
            <v xml:space="preserve">ALVARO OBREGON Y ANGEL FLORES </v>
          </cell>
          <cell r="AF64">
            <v>12937.42</v>
          </cell>
          <cell r="AG64">
            <v>0</v>
          </cell>
          <cell r="AH64">
            <v>0</v>
          </cell>
          <cell r="AI64">
            <v>12937.42</v>
          </cell>
          <cell r="AJ64" t="str">
            <v xml:space="preserve">1504-01        </v>
          </cell>
          <cell r="AK64" t="str">
            <v>D</v>
          </cell>
          <cell r="AL64" t="str">
            <v xml:space="preserve">INMUEBLES                     </v>
          </cell>
          <cell r="AM64">
            <v>5932.6</v>
          </cell>
          <cell r="AN64">
            <v>0</v>
          </cell>
          <cell r="AO64">
            <v>0</v>
          </cell>
          <cell r="AP64">
            <v>5932.6</v>
          </cell>
          <cell r="AQ64" t="str">
            <v xml:space="preserve">1504-01-001    </v>
          </cell>
          <cell r="AR64" t="str">
            <v>D</v>
          </cell>
          <cell r="AS64" t="str">
            <v xml:space="preserve">MELCHOR OCAMPO No. 12         </v>
          </cell>
          <cell r="AT64">
            <v>4883.42</v>
          </cell>
          <cell r="AU64">
            <v>0</v>
          </cell>
          <cell r="AV64">
            <v>0</v>
          </cell>
          <cell r="AW64">
            <v>4883.42</v>
          </cell>
          <cell r="AX64" t="str">
            <v xml:space="preserve">1452-02        </v>
          </cell>
          <cell r="AY64" t="str">
            <v>D</v>
          </cell>
          <cell r="AZ64" t="str">
            <v xml:space="preserve">IMPTO. GLOBAL DE LAS EMPRESAS 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 t="str">
            <v xml:space="preserve">2407-02        </v>
          </cell>
          <cell r="BF64" t="str">
            <v>A</v>
          </cell>
          <cell r="BG64" t="str">
            <v xml:space="preserve">GRUPO FINANCIERO BANCRECER,SA </v>
          </cell>
          <cell r="BH64">
            <v>42204946.899999999</v>
          </cell>
          <cell r="BI64">
            <v>0</v>
          </cell>
          <cell r="BJ64">
            <v>0</v>
          </cell>
          <cell r="BK64">
            <v>42204946.899999999</v>
          </cell>
        </row>
        <row r="65">
          <cell r="A65" t="str">
            <v>1503-01-001-001</v>
          </cell>
          <cell r="B65" t="str">
            <v>D</v>
          </cell>
          <cell r="C65" t="str">
            <v xml:space="preserve">ALACO, S.A. DE C.V.           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 t="str">
            <v xml:space="preserve">1504           </v>
          </cell>
          <cell r="I65" t="str">
            <v>D</v>
          </cell>
          <cell r="J65" t="str">
            <v>INMUEBLES ADAPTACIONES O MEJOR</v>
          </cell>
          <cell r="K65">
            <v>101388888.29000001</v>
          </cell>
          <cell r="L65">
            <v>0</v>
          </cell>
          <cell r="M65">
            <v>0</v>
          </cell>
          <cell r="N65">
            <v>101388888.29000001</v>
          </cell>
          <cell r="O65" t="str">
            <v xml:space="preserve">1504-01-003    </v>
          </cell>
          <cell r="P65" t="str">
            <v>D</v>
          </cell>
          <cell r="Q65" t="str">
            <v xml:space="preserve">P. DE LA REFORMA No. 116 P. 8 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 t="str">
            <v xml:space="preserve">1504-01-002    </v>
          </cell>
          <cell r="W65" t="str">
            <v>D</v>
          </cell>
          <cell r="X65" t="str">
            <v xml:space="preserve">AV. REFORMA Y CALLE C.L 19-23 </v>
          </cell>
          <cell r="Y65">
            <v>20065.54</v>
          </cell>
          <cell r="Z65">
            <v>0</v>
          </cell>
          <cell r="AA65">
            <v>0</v>
          </cell>
          <cell r="AB65">
            <v>20065.54</v>
          </cell>
          <cell r="AC65" t="str">
            <v xml:space="preserve">1504-01-002    </v>
          </cell>
          <cell r="AD65" t="str">
            <v>D</v>
          </cell>
          <cell r="AE65" t="str">
            <v xml:space="preserve">DONATO GUERRA No. 35 NORTE    </v>
          </cell>
          <cell r="AF65">
            <v>1689.3</v>
          </cell>
          <cell r="AG65">
            <v>0</v>
          </cell>
          <cell r="AH65">
            <v>0</v>
          </cell>
          <cell r="AI65">
            <v>1689.3</v>
          </cell>
          <cell r="AJ65" t="str">
            <v xml:space="preserve">1504-01-001    </v>
          </cell>
          <cell r="AK65" t="str">
            <v>D</v>
          </cell>
          <cell r="AL65" t="str">
            <v xml:space="preserve">CALLE SEGUNDA No. 123         </v>
          </cell>
          <cell r="AM65">
            <v>5932.6</v>
          </cell>
          <cell r="AN65">
            <v>0</v>
          </cell>
          <cell r="AO65">
            <v>0</v>
          </cell>
          <cell r="AP65">
            <v>5932.6</v>
          </cell>
          <cell r="AQ65" t="str">
            <v xml:space="preserve">1504-01-002    </v>
          </cell>
          <cell r="AR65" t="str">
            <v>D</v>
          </cell>
          <cell r="AS65" t="str">
            <v xml:space="preserve">RAFAEL BUELNA No. 1           </v>
          </cell>
          <cell r="AT65">
            <v>306.39</v>
          </cell>
          <cell r="AU65">
            <v>0</v>
          </cell>
          <cell r="AV65">
            <v>0</v>
          </cell>
          <cell r="AW65">
            <v>306.39</v>
          </cell>
          <cell r="AX65" t="str">
            <v xml:space="preserve">1452-03        </v>
          </cell>
          <cell r="AY65" t="str">
            <v>D</v>
          </cell>
          <cell r="AZ65" t="str">
            <v xml:space="preserve">IMPAC                         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 t="str">
            <v xml:space="preserve">2407-03        </v>
          </cell>
          <cell r="BF65" t="str">
            <v>A</v>
          </cell>
          <cell r="BG65" t="str">
            <v xml:space="preserve">CORPOSER, S.A.                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 t="str">
            <v xml:space="preserve">2408           </v>
          </cell>
          <cell r="BM65" t="str">
            <v>A</v>
          </cell>
          <cell r="BN65" t="str">
            <v xml:space="preserve">IMPUESTOS FEDERALES POR PAGAR 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</row>
        <row r="66">
          <cell r="H66" t="str">
            <v xml:space="preserve">1504-01        </v>
          </cell>
          <cell r="I66" t="str">
            <v>D</v>
          </cell>
          <cell r="J66" t="str">
            <v xml:space="preserve">INMUEBLES                     </v>
          </cell>
          <cell r="K66">
            <v>101388888.29000001</v>
          </cell>
          <cell r="L66">
            <v>0</v>
          </cell>
          <cell r="M66">
            <v>0</v>
          </cell>
          <cell r="N66">
            <v>101388888.29000001</v>
          </cell>
          <cell r="O66" t="str">
            <v xml:space="preserve">1504-01-004    </v>
          </cell>
          <cell r="P66" t="str">
            <v>D</v>
          </cell>
          <cell r="Q66" t="str">
            <v>P. DE LA REFORMA No. 116 P. 14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 t="str">
            <v xml:space="preserve">1504-01-003    </v>
          </cell>
          <cell r="W66" t="str">
            <v>D</v>
          </cell>
          <cell r="X66" t="str">
            <v xml:space="preserve">ANAHUAC SUR ALLENDE CD VICT.  </v>
          </cell>
          <cell r="Y66">
            <v>10749.99</v>
          </cell>
          <cell r="Z66">
            <v>0</v>
          </cell>
          <cell r="AA66">
            <v>0</v>
          </cell>
          <cell r="AB66">
            <v>10749.99</v>
          </cell>
          <cell r="AC66" t="str">
            <v xml:space="preserve">1504-01-003    </v>
          </cell>
          <cell r="AD66" t="str">
            <v>D</v>
          </cell>
          <cell r="AE66" t="str">
            <v>AV. JUAN CARRASCO ESQ.GASTELUM</v>
          </cell>
          <cell r="AF66">
            <v>4637.3999999999996</v>
          </cell>
          <cell r="AG66">
            <v>0</v>
          </cell>
          <cell r="AH66">
            <v>0</v>
          </cell>
          <cell r="AI66">
            <v>4637.3999999999996</v>
          </cell>
          <cell r="AJ66" t="str">
            <v xml:space="preserve">1504-01-002    </v>
          </cell>
          <cell r="AK66" t="str">
            <v>D</v>
          </cell>
          <cell r="AL66" t="str">
            <v>P. DE LA REFORMA No.116 7,9,13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 t="str">
            <v xml:space="preserve">1504-01-003    </v>
          </cell>
          <cell r="AR66" t="str">
            <v>D</v>
          </cell>
          <cell r="AS66" t="str">
            <v>B. DOMINGUEZ Y HERIBERTO FRIAS</v>
          </cell>
          <cell r="AT66">
            <v>2153</v>
          </cell>
          <cell r="AU66">
            <v>0</v>
          </cell>
          <cell r="AV66">
            <v>0</v>
          </cell>
          <cell r="AW66">
            <v>2153</v>
          </cell>
          <cell r="BE66" t="str">
            <v xml:space="preserve">2407-04        </v>
          </cell>
          <cell r="BF66" t="str">
            <v>A</v>
          </cell>
          <cell r="BG66" t="str">
            <v xml:space="preserve">ACREEDORES POR ELIMINACION    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 t="str">
            <v xml:space="preserve">2408-01        </v>
          </cell>
          <cell r="BM66" t="str">
            <v>A</v>
          </cell>
          <cell r="BN66" t="str">
            <v xml:space="preserve">P.P. I.S.R.                   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</row>
        <row r="67">
          <cell r="A67" t="str">
            <v xml:space="preserve">1504           </v>
          </cell>
          <cell r="B67" t="str">
            <v>D</v>
          </cell>
          <cell r="C67" t="str">
            <v>INMUEBLES ADAPTACIONES O MEJOR</v>
          </cell>
          <cell r="D67">
            <v>247436436.63999999</v>
          </cell>
          <cell r="E67">
            <v>0</v>
          </cell>
          <cell r="F67">
            <v>0</v>
          </cell>
          <cell r="G67">
            <v>247436436.63999999</v>
          </cell>
          <cell r="H67" t="str">
            <v xml:space="preserve">1504-01-001    </v>
          </cell>
          <cell r="I67" t="str">
            <v>D</v>
          </cell>
          <cell r="J67" t="str">
            <v xml:space="preserve">PALO ALTO No. 32              </v>
          </cell>
          <cell r="K67">
            <v>852571.74</v>
          </cell>
          <cell r="L67">
            <v>0</v>
          </cell>
          <cell r="M67">
            <v>0</v>
          </cell>
          <cell r="N67">
            <v>852571.74</v>
          </cell>
          <cell r="O67" t="str">
            <v xml:space="preserve">1504-01-005    </v>
          </cell>
          <cell r="P67" t="str">
            <v>D</v>
          </cell>
          <cell r="Q67" t="str">
            <v xml:space="preserve">AGUAYO Y COYOACAN             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 t="str">
            <v xml:space="preserve">1504-01-004    </v>
          </cell>
          <cell r="W67" t="str">
            <v>D</v>
          </cell>
          <cell r="X67" t="str">
            <v xml:space="preserve">GUERRERO Y VICTORIA           </v>
          </cell>
          <cell r="Y67">
            <v>1907.85</v>
          </cell>
          <cell r="Z67">
            <v>0</v>
          </cell>
          <cell r="AA67">
            <v>0</v>
          </cell>
          <cell r="AB67">
            <v>1907.85</v>
          </cell>
          <cell r="AC67" t="str">
            <v xml:space="preserve">1504-02        </v>
          </cell>
          <cell r="AD67" t="str">
            <v>D</v>
          </cell>
          <cell r="AE67" t="str">
            <v xml:space="preserve">ADAPTACIONES O MEJORAS        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 xml:space="preserve">1504-01-003    </v>
          </cell>
          <cell r="AK67" t="str">
            <v>D</v>
          </cell>
          <cell r="AL67" t="str">
            <v xml:space="preserve">P. DE LA REFORMA No. 116 P. 8 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 t="str">
            <v xml:space="preserve">1504-01-004    </v>
          </cell>
          <cell r="AR67" t="str">
            <v>D</v>
          </cell>
          <cell r="AS67" t="str">
            <v>LOLA BELTRAN Y PROL. JUAN CARR</v>
          </cell>
          <cell r="AT67">
            <v>8374.67</v>
          </cell>
          <cell r="AU67">
            <v>0</v>
          </cell>
          <cell r="AV67">
            <v>0</v>
          </cell>
          <cell r="AW67">
            <v>8374.67</v>
          </cell>
          <cell r="AX67" t="str">
            <v xml:space="preserve">1505           </v>
          </cell>
          <cell r="AY67" t="str">
            <v>D</v>
          </cell>
          <cell r="AZ67" t="str">
            <v xml:space="preserve">MOBILIARIO Y EQUIPO           </v>
          </cell>
          <cell r="BA67">
            <v>713144.65</v>
          </cell>
          <cell r="BB67">
            <v>0</v>
          </cell>
          <cell r="BC67">
            <v>0</v>
          </cell>
          <cell r="BD67">
            <v>713144.65</v>
          </cell>
          <cell r="BL67" t="str">
            <v xml:space="preserve">2408-02        </v>
          </cell>
          <cell r="BM67" t="str">
            <v>A</v>
          </cell>
          <cell r="BN67" t="str">
            <v xml:space="preserve">IMPAC                         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</row>
        <row r="68">
          <cell r="A68" t="str">
            <v xml:space="preserve">1504-01        </v>
          </cell>
          <cell r="B68" t="str">
            <v>D</v>
          </cell>
          <cell r="C68" t="str">
            <v xml:space="preserve">INMUEBLES                     </v>
          </cell>
          <cell r="D68">
            <v>247436436.63999999</v>
          </cell>
          <cell r="E68">
            <v>0</v>
          </cell>
          <cell r="F68">
            <v>0</v>
          </cell>
          <cell r="G68">
            <v>247436436.63999999</v>
          </cell>
          <cell r="H68" t="str">
            <v xml:space="preserve">1504-01-002    </v>
          </cell>
          <cell r="I68" t="str">
            <v>D</v>
          </cell>
          <cell r="J68" t="str">
            <v>P. DE LA REFORMA No.116 7,9,13</v>
          </cell>
          <cell r="K68">
            <v>13096754.57</v>
          </cell>
          <cell r="L68">
            <v>0</v>
          </cell>
          <cell r="M68">
            <v>0</v>
          </cell>
          <cell r="N68">
            <v>13096754.57</v>
          </cell>
          <cell r="O68" t="str">
            <v xml:space="preserve">1504-01-006    </v>
          </cell>
          <cell r="P68" t="str">
            <v>D</v>
          </cell>
          <cell r="Q68" t="str">
            <v xml:space="preserve">LIBRAMIENTO TEXCOCO LECHERIA  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 t="str">
            <v xml:space="preserve">1504-01-005    </v>
          </cell>
          <cell r="W68" t="str">
            <v>D</v>
          </cell>
          <cell r="X68" t="str">
            <v>BLVD ABELARDO L. RGUEZ Y CALLE</v>
          </cell>
          <cell r="Y68">
            <v>20644.48</v>
          </cell>
          <cell r="Z68">
            <v>0</v>
          </cell>
          <cell r="AA68">
            <v>0</v>
          </cell>
          <cell r="AB68">
            <v>20644.48</v>
          </cell>
          <cell r="AJ68" t="str">
            <v xml:space="preserve">1504-01-004    </v>
          </cell>
          <cell r="AK68" t="str">
            <v>D</v>
          </cell>
          <cell r="AL68" t="str">
            <v>P. DE LA REFORMA No. 116 P. 14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 t="str">
            <v xml:space="preserve">1504-01-005    </v>
          </cell>
          <cell r="AR68" t="str">
            <v>D</v>
          </cell>
          <cell r="AS68" t="str">
            <v xml:space="preserve">NINOS HEROES Y 16 DE SEPT.    </v>
          </cell>
          <cell r="AT68">
            <v>308.27999999999997</v>
          </cell>
          <cell r="AU68">
            <v>0</v>
          </cell>
          <cell r="AV68">
            <v>0</v>
          </cell>
          <cell r="AW68">
            <v>308.27999999999997</v>
          </cell>
          <cell r="AX68" t="str">
            <v xml:space="preserve">1505-01        </v>
          </cell>
          <cell r="AY68" t="str">
            <v>D</v>
          </cell>
          <cell r="AZ68" t="str">
            <v xml:space="preserve">DE OFICINA                    </v>
          </cell>
          <cell r="BA68">
            <v>5370.5</v>
          </cell>
          <cell r="BB68">
            <v>0</v>
          </cell>
          <cell r="BC68">
            <v>0</v>
          </cell>
          <cell r="BD68">
            <v>5370.5</v>
          </cell>
          <cell r="BE68" t="str">
            <v xml:space="preserve">2408           </v>
          </cell>
          <cell r="BF68" t="str">
            <v>A</v>
          </cell>
          <cell r="BG68" t="str">
            <v xml:space="preserve">IMPUESTOS FEDERALES POR PAGAR </v>
          </cell>
          <cell r="BH68">
            <v>217590.53</v>
          </cell>
          <cell r="BI68">
            <v>0</v>
          </cell>
          <cell r="BJ68">
            <v>0</v>
          </cell>
          <cell r="BK68">
            <v>217590.53</v>
          </cell>
          <cell r="BL68" t="str">
            <v xml:space="preserve">2408-04        </v>
          </cell>
          <cell r="BM68" t="str">
            <v>A</v>
          </cell>
          <cell r="BN68" t="str">
            <v xml:space="preserve">IMPUESTO AL VALOR AGREGADO    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</row>
        <row r="69">
          <cell r="A69" t="str">
            <v xml:space="preserve">1504-01-001    </v>
          </cell>
          <cell r="B69" t="str">
            <v>D</v>
          </cell>
          <cell r="C69" t="str">
            <v xml:space="preserve">PIRUL S/N                     </v>
          </cell>
          <cell r="D69">
            <v>2433652.9300000002</v>
          </cell>
          <cell r="E69">
            <v>0</v>
          </cell>
          <cell r="F69">
            <v>0</v>
          </cell>
          <cell r="G69">
            <v>2433652.9300000002</v>
          </cell>
          <cell r="H69" t="str">
            <v xml:space="preserve">1504-01-003    </v>
          </cell>
          <cell r="I69" t="str">
            <v>D</v>
          </cell>
          <cell r="J69" t="str">
            <v xml:space="preserve">P. DE LA REFORMA No. 116 P. 8 </v>
          </cell>
          <cell r="K69">
            <v>2835241.22</v>
          </cell>
          <cell r="L69">
            <v>0</v>
          </cell>
          <cell r="M69">
            <v>0</v>
          </cell>
          <cell r="N69">
            <v>2835241.22</v>
          </cell>
          <cell r="O69" t="str">
            <v xml:space="preserve">1504-01-007    </v>
          </cell>
          <cell r="P69" t="str">
            <v>D</v>
          </cell>
          <cell r="Q69" t="str">
            <v xml:space="preserve">AV. CHIMALHUACAN No. 307      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 t="str">
            <v xml:space="preserve">1504-01-006    </v>
          </cell>
          <cell r="W69" t="str">
            <v>D</v>
          </cell>
          <cell r="X69" t="str">
            <v xml:space="preserve">AV. MIGUEL ALEMAN Y RIO YAQUI </v>
          </cell>
          <cell r="Y69">
            <v>17736.93</v>
          </cell>
          <cell r="Z69">
            <v>0</v>
          </cell>
          <cell r="AA69">
            <v>0</v>
          </cell>
          <cell r="AB69">
            <v>17736.93</v>
          </cell>
          <cell r="AC69" t="str">
            <v xml:space="preserve">1505           </v>
          </cell>
          <cell r="AD69" t="str">
            <v>D</v>
          </cell>
          <cell r="AE69" t="str">
            <v xml:space="preserve">MOBILIARIO Y EQUIPO           </v>
          </cell>
          <cell r="AF69">
            <v>12.63</v>
          </cell>
          <cell r="AG69">
            <v>0</v>
          </cell>
          <cell r="AH69">
            <v>0</v>
          </cell>
          <cell r="AI69">
            <v>12.63</v>
          </cell>
          <cell r="AJ69" t="str">
            <v xml:space="preserve">1504-01-005    </v>
          </cell>
          <cell r="AK69" t="str">
            <v>D</v>
          </cell>
          <cell r="AL69" t="str">
            <v xml:space="preserve">AGUAYO Y COYOACAN             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 t="str">
            <v xml:space="preserve">1504-01-006    </v>
          </cell>
          <cell r="AR69" t="str">
            <v>D</v>
          </cell>
          <cell r="AS69" t="str">
            <v xml:space="preserve">JOSE MA. MORELOS Y GRAL. DAMY </v>
          </cell>
          <cell r="AT69">
            <v>308.52999999999997</v>
          </cell>
          <cell r="AU69">
            <v>0</v>
          </cell>
          <cell r="AV69">
            <v>0</v>
          </cell>
          <cell r="AW69">
            <v>308.52999999999997</v>
          </cell>
          <cell r="AX69" t="str">
            <v xml:space="preserve">1505-02        </v>
          </cell>
          <cell r="AY69" t="str">
            <v>D</v>
          </cell>
          <cell r="AZ69" t="str">
            <v xml:space="preserve">DE COMPUTO                    </v>
          </cell>
          <cell r="BA69">
            <v>101931.43</v>
          </cell>
          <cell r="BB69">
            <v>0</v>
          </cell>
          <cell r="BC69">
            <v>0</v>
          </cell>
          <cell r="BD69">
            <v>101931.43</v>
          </cell>
          <cell r="BE69" t="str">
            <v xml:space="preserve">2408-01        </v>
          </cell>
          <cell r="BF69" t="str">
            <v>A</v>
          </cell>
          <cell r="BG69" t="str">
            <v xml:space="preserve">P.P. I.S.R.                   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 t="str">
            <v xml:space="preserve">2408-04-001    </v>
          </cell>
          <cell r="BM69" t="str">
            <v>A</v>
          </cell>
          <cell r="BN69" t="str">
            <v xml:space="preserve">SERVICIOS                     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</row>
        <row r="70">
          <cell r="A70" t="str">
            <v xml:space="preserve">1504-01-002    </v>
          </cell>
          <cell r="B70" t="str">
            <v>D</v>
          </cell>
          <cell r="C70" t="str">
            <v xml:space="preserve">BENITO JUAREZ S/N             </v>
          </cell>
          <cell r="D70">
            <v>896237.79</v>
          </cell>
          <cell r="E70">
            <v>0</v>
          </cell>
          <cell r="F70">
            <v>0</v>
          </cell>
          <cell r="G70">
            <v>896237.79</v>
          </cell>
          <cell r="H70" t="str">
            <v xml:space="preserve">1504-01-004    </v>
          </cell>
          <cell r="I70" t="str">
            <v>D</v>
          </cell>
          <cell r="J70" t="str">
            <v>P. DE LA REFORMA No. 116 P. 14</v>
          </cell>
          <cell r="K70">
            <v>8259775.0599999996</v>
          </cell>
          <cell r="L70">
            <v>0</v>
          </cell>
          <cell r="M70">
            <v>0</v>
          </cell>
          <cell r="N70">
            <v>8259775.0599999996</v>
          </cell>
          <cell r="O70" t="str">
            <v xml:space="preserve">1504-01-008    </v>
          </cell>
          <cell r="P70" t="str">
            <v>D</v>
          </cell>
          <cell r="Q70" t="str">
            <v>SAN PABLO No. 109-C. LA MORENA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 t="str">
            <v xml:space="preserve">1504-01-007    </v>
          </cell>
          <cell r="W70" t="str">
            <v>D</v>
          </cell>
          <cell r="X70" t="str">
            <v xml:space="preserve">ESQ. INDENPEDENCIA Y PROGRESO </v>
          </cell>
          <cell r="Y70">
            <v>330167.07</v>
          </cell>
          <cell r="Z70">
            <v>0</v>
          </cell>
          <cell r="AA70">
            <v>0</v>
          </cell>
          <cell r="AB70">
            <v>330167.07</v>
          </cell>
          <cell r="AC70" t="str">
            <v xml:space="preserve">1505-01        </v>
          </cell>
          <cell r="AD70" t="str">
            <v>D</v>
          </cell>
          <cell r="AE70" t="str">
            <v xml:space="preserve">DE OFICINA                    </v>
          </cell>
          <cell r="AF70">
            <v>12.63</v>
          </cell>
          <cell r="AG70">
            <v>0</v>
          </cell>
          <cell r="AH70">
            <v>0</v>
          </cell>
          <cell r="AI70">
            <v>12.63</v>
          </cell>
          <cell r="AJ70" t="str">
            <v xml:space="preserve">1504-01-006    </v>
          </cell>
          <cell r="AK70" t="str">
            <v>D</v>
          </cell>
          <cell r="AL70" t="str">
            <v xml:space="preserve">LIBRAMIENTO TEXCOCO LECHERIA  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 xml:space="preserve">1504-01-007    </v>
          </cell>
          <cell r="AR70" t="str">
            <v>D</v>
          </cell>
          <cell r="AS70" t="str">
            <v xml:space="preserve">IGNACIO ZARAGOZA Y E. ZAPATA  </v>
          </cell>
          <cell r="AT70">
            <v>1246.8699999999999</v>
          </cell>
          <cell r="AU70">
            <v>0</v>
          </cell>
          <cell r="AV70">
            <v>0</v>
          </cell>
          <cell r="AW70">
            <v>1246.8699999999999</v>
          </cell>
          <cell r="AX70" t="str">
            <v xml:space="preserve">1505-03        </v>
          </cell>
          <cell r="AY70" t="str">
            <v>D</v>
          </cell>
          <cell r="AZ70" t="str">
            <v xml:space="preserve">MAQ. Y EQUIPO FOTOGRAFICO     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 xml:space="preserve">2408-02        </v>
          </cell>
          <cell r="BF70" t="str">
            <v>A</v>
          </cell>
          <cell r="BG70" t="str">
            <v xml:space="preserve">IMPAC                         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 t="str">
            <v xml:space="preserve">2408-04-002    </v>
          </cell>
          <cell r="BM70" t="str">
            <v>A</v>
          </cell>
          <cell r="BN70" t="str">
            <v xml:space="preserve">RETENIDO                      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</row>
        <row r="71">
          <cell r="A71" t="str">
            <v xml:space="preserve">1504-01-003    </v>
          </cell>
          <cell r="B71" t="str">
            <v>D</v>
          </cell>
          <cell r="C71" t="str">
            <v xml:space="preserve">PASEO DEL TRIUNFO No. 3304    </v>
          </cell>
          <cell r="D71">
            <v>5042012.5999999996</v>
          </cell>
          <cell r="E71">
            <v>0</v>
          </cell>
          <cell r="F71">
            <v>0</v>
          </cell>
          <cell r="G71">
            <v>5042012.5999999996</v>
          </cell>
          <cell r="H71" t="str">
            <v xml:space="preserve">1504-01-005    </v>
          </cell>
          <cell r="I71" t="str">
            <v>D</v>
          </cell>
          <cell r="J71" t="str">
            <v xml:space="preserve">AGUAYO Y COYOACAN             </v>
          </cell>
          <cell r="K71">
            <v>4852217.9000000004</v>
          </cell>
          <cell r="L71">
            <v>0</v>
          </cell>
          <cell r="M71">
            <v>0</v>
          </cell>
          <cell r="N71">
            <v>4852217.9000000004</v>
          </cell>
          <cell r="O71" t="str">
            <v xml:space="preserve">1504-01-009    </v>
          </cell>
          <cell r="P71" t="str">
            <v>D</v>
          </cell>
          <cell r="Q71" t="str">
            <v xml:space="preserve">AMERICAS No. 1390             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 t="str">
            <v xml:space="preserve">1504-01-008    </v>
          </cell>
          <cell r="W71" t="str">
            <v>D</v>
          </cell>
          <cell r="X71" t="str">
            <v>SAN PABLO No. 109-C. LA MORENA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J71" t="str">
            <v xml:space="preserve">1504-01-007    </v>
          </cell>
          <cell r="AK71" t="str">
            <v>D</v>
          </cell>
          <cell r="AL71" t="str">
            <v xml:space="preserve">AV. CHIMALHUACAN No. 307      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 t="str">
            <v xml:space="preserve">1504-01-008    </v>
          </cell>
          <cell r="AR71" t="str">
            <v>D</v>
          </cell>
          <cell r="AS71" t="str">
            <v xml:space="preserve">GABRIEL LEYVA Y HERIBERTO V.  </v>
          </cell>
          <cell r="AT71">
            <v>399969.22</v>
          </cell>
          <cell r="AU71">
            <v>0</v>
          </cell>
          <cell r="AV71">
            <v>0</v>
          </cell>
          <cell r="AW71">
            <v>399969.22</v>
          </cell>
          <cell r="AX71" t="str">
            <v xml:space="preserve">1505-04        </v>
          </cell>
          <cell r="AY71" t="str">
            <v>D</v>
          </cell>
          <cell r="AZ71" t="str">
            <v xml:space="preserve">DE TRANSPORTE                 </v>
          </cell>
          <cell r="BA71">
            <v>105842.72</v>
          </cell>
          <cell r="BB71">
            <v>0</v>
          </cell>
          <cell r="BC71">
            <v>0</v>
          </cell>
          <cell r="BD71">
            <v>105842.72</v>
          </cell>
          <cell r="BE71" t="str">
            <v xml:space="preserve">2408-03        </v>
          </cell>
          <cell r="BF71" t="str">
            <v>A</v>
          </cell>
          <cell r="BG71" t="str">
            <v xml:space="preserve">10% HONORARIOS                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</row>
        <row r="72">
          <cell r="A72" t="str">
            <v xml:space="preserve">1504-01-004    </v>
          </cell>
          <cell r="B72" t="str">
            <v>D</v>
          </cell>
          <cell r="C72" t="str">
            <v xml:space="preserve">BOSQUES DE DURAZNOS No. 187   </v>
          </cell>
          <cell r="D72">
            <v>3234195.6</v>
          </cell>
          <cell r="E72">
            <v>0</v>
          </cell>
          <cell r="F72">
            <v>0</v>
          </cell>
          <cell r="G72">
            <v>3234195.6</v>
          </cell>
          <cell r="H72" t="str">
            <v xml:space="preserve">1504-01-006    </v>
          </cell>
          <cell r="I72" t="str">
            <v>D</v>
          </cell>
          <cell r="J72" t="str">
            <v xml:space="preserve">LIBRAMIENTO TEXCOCO LECHERIA  </v>
          </cell>
          <cell r="K72">
            <v>359015</v>
          </cell>
          <cell r="L72">
            <v>0</v>
          </cell>
          <cell r="M72">
            <v>0</v>
          </cell>
          <cell r="N72">
            <v>359015</v>
          </cell>
          <cell r="O72" t="str">
            <v xml:space="preserve">1504-01-010    </v>
          </cell>
          <cell r="P72" t="str">
            <v>D</v>
          </cell>
          <cell r="Q72" t="str">
            <v xml:space="preserve">AMERICAS No. 1450             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 t="str">
            <v xml:space="preserve">1504-01-009    </v>
          </cell>
          <cell r="W72" t="str">
            <v>D</v>
          </cell>
          <cell r="X72" t="str">
            <v xml:space="preserve">AMERICAS No. 1390             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 t="str">
            <v xml:space="preserve">1506           </v>
          </cell>
          <cell r="AD72" t="str">
            <v>D</v>
          </cell>
          <cell r="AE72" t="str">
            <v xml:space="preserve">REVALUACION DE INMUEBLES      </v>
          </cell>
          <cell r="AF72">
            <v>32513709.609999999</v>
          </cell>
          <cell r="AG72">
            <v>243997.3</v>
          </cell>
          <cell r="AH72">
            <v>0</v>
          </cell>
          <cell r="AI72">
            <v>32757706.91</v>
          </cell>
          <cell r="AJ72" t="str">
            <v xml:space="preserve">1504-01-008    </v>
          </cell>
          <cell r="AK72" t="str">
            <v>D</v>
          </cell>
          <cell r="AL72" t="str">
            <v>SAN PABLO No. 109-C. LA MORENA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 t="str">
            <v xml:space="preserve">1504-01-009    </v>
          </cell>
          <cell r="AR72" t="str">
            <v>D</v>
          </cell>
          <cell r="AS72" t="str">
            <v xml:space="preserve">16 DE SEPTIEMBRE S/N          </v>
          </cell>
          <cell r="AT72">
            <v>7783.74</v>
          </cell>
          <cell r="AU72">
            <v>0</v>
          </cell>
          <cell r="AV72">
            <v>0</v>
          </cell>
          <cell r="AW72">
            <v>7783.74</v>
          </cell>
          <cell r="AX72" t="str">
            <v xml:space="preserve">1505-04-001    </v>
          </cell>
          <cell r="AY72" t="str">
            <v>D</v>
          </cell>
          <cell r="AZ72" t="str">
            <v xml:space="preserve">MANUEL BARRON MIJARES         </v>
          </cell>
          <cell r="BA72">
            <v>17206.36</v>
          </cell>
          <cell r="BB72">
            <v>0</v>
          </cell>
          <cell r="BC72">
            <v>0</v>
          </cell>
          <cell r="BD72">
            <v>17206.36</v>
          </cell>
          <cell r="BE72" t="str">
            <v xml:space="preserve">2408-04        </v>
          </cell>
          <cell r="BF72" t="str">
            <v>A</v>
          </cell>
          <cell r="BG72" t="str">
            <v xml:space="preserve">IMPUESTO AL VALOR AGREGADO    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 t="str">
            <v xml:space="preserve">2409           </v>
          </cell>
          <cell r="BM72" t="str">
            <v>A</v>
          </cell>
          <cell r="BN72" t="str">
            <v>OTROS IMPTOS Y DERECHOS POR P.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</row>
        <row r="73">
          <cell r="A73" t="str">
            <v xml:space="preserve">1504-01-005    </v>
          </cell>
          <cell r="B73" t="str">
            <v>D</v>
          </cell>
          <cell r="C73" t="str">
            <v xml:space="preserve">CANAL DE MIRAMONTES No. 3144  </v>
          </cell>
          <cell r="D73">
            <v>5890014.4199999999</v>
          </cell>
          <cell r="E73">
            <v>0</v>
          </cell>
          <cell r="F73">
            <v>0</v>
          </cell>
          <cell r="G73">
            <v>5890014.4199999999</v>
          </cell>
          <cell r="H73" t="str">
            <v xml:space="preserve">1504-01-007    </v>
          </cell>
          <cell r="I73" t="str">
            <v>D</v>
          </cell>
          <cell r="J73" t="str">
            <v xml:space="preserve">AV. CHIMALHUACAN No. 307      </v>
          </cell>
          <cell r="K73">
            <v>935035.2</v>
          </cell>
          <cell r="L73">
            <v>0</v>
          </cell>
          <cell r="M73">
            <v>0</v>
          </cell>
          <cell r="N73">
            <v>935035.2</v>
          </cell>
          <cell r="O73" t="str">
            <v xml:space="preserve">1504-01-011    </v>
          </cell>
          <cell r="P73" t="str">
            <v>D</v>
          </cell>
          <cell r="Q73" t="str">
            <v xml:space="preserve">AMERICAS No. 1456             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 t="str">
            <v xml:space="preserve">1504-01-010    </v>
          </cell>
          <cell r="W73" t="str">
            <v>D</v>
          </cell>
          <cell r="X73" t="str">
            <v xml:space="preserve">AMERICAS No. 1450             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 t="str">
            <v xml:space="preserve">1506-01        </v>
          </cell>
          <cell r="AD73" t="str">
            <v>D</v>
          </cell>
          <cell r="AE73" t="str">
            <v xml:space="preserve">INMUEBLES                     </v>
          </cell>
          <cell r="AF73">
            <v>32513709.609999999</v>
          </cell>
          <cell r="AG73">
            <v>243997.3</v>
          </cell>
          <cell r="AH73">
            <v>0</v>
          </cell>
          <cell r="AI73">
            <v>32757706.91</v>
          </cell>
          <cell r="AJ73" t="str">
            <v xml:space="preserve">1504-01-009    </v>
          </cell>
          <cell r="AK73" t="str">
            <v>D</v>
          </cell>
          <cell r="AL73" t="str">
            <v xml:space="preserve">AMERICAS No. 1390             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 t="str">
            <v xml:space="preserve">1504-01-010    </v>
          </cell>
          <cell r="AR73" t="str">
            <v>D</v>
          </cell>
          <cell r="AS73" t="str">
            <v xml:space="preserve">AV. GASTELUM Y CALLE CUARTA   </v>
          </cell>
          <cell r="AT73">
            <v>7048.91</v>
          </cell>
          <cell r="AU73">
            <v>0</v>
          </cell>
          <cell r="AV73">
            <v>0</v>
          </cell>
          <cell r="AW73">
            <v>7048.91</v>
          </cell>
          <cell r="AX73" t="str">
            <v xml:space="preserve">1505-04-002    </v>
          </cell>
          <cell r="AY73" t="str">
            <v>D</v>
          </cell>
          <cell r="AZ73" t="str">
            <v xml:space="preserve">VESTIDURAS Y ASIENTOS         </v>
          </cell>
          <cell r="BA73">
            <v>25000</v>
          </cell>
          <cell r="BB73">
            <v>0</v>
          </cell>
          <cell r="BC73">
            <v>0</v>
          </cell>
          <cell r="BD73">
            <v>25000</v>
          </cell>
          <cell r="BE73" t="str">
            <v xml:space="preserve">2408-04-001    </v>
          </cell>
          <cell r="BF73" t="str">
            <v>A</v>
          </cell>
          <cell r="BG73" t="str">
            <v xml:space="preserve">SERVICIOS                     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 t="str">
            <v xml:space="preserve">2409-02        </v>
          </cell>
          <cell r="BM73" t="str">
            <v>A</v>
          </cell>
          <cell r="BN73" t="str">
            <v xml:space="preserve">2% SOBRE NOMINAS              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</row>
        <row r="74">
          <cell r="A74" t="str">
            <v xml:space="preserve">1504-01-006    </v>
          </cell>
          <cell r="B74" t="str">
            <v>D</v>
          </cell>
          <cell r="C74" t="str">
            <v xml:space="preserve">ERMITA IZTAPALAPA No. 2955    </v>
          </cell>
          <cell r="D74">
            <v>1790394.96</v>
          </cell>
          <cell r="E74">
            <v>0</v>
          </cell>
          <cell r="F74">
            <v>0</v>
          </cell>
          <cell r="G74">
            <v>1790394.96</v>
          </cell>
          <cell r="H74" t="str">
            <v xml:space="preserve">1504-01-008    </v>
          </cell>
          <cell r="I74" t="str">
            <v>D</v>
          </cell>
          <cell r="J74" t="str">
            <v>SAN PABLO No. 109-C. LA MORENA</v>
          </cell>
          <cell r="K74">
            <v>1326000</v>
          </cell>
          <cell r="L74">
            <v>0</v>
          </cell>
          <cell r="M74">
            <v>0</v>
          </cell>
          <cell r="N74">
            <v>1326000</v>
          </cell>
          <cell r="O74" t="str">
            <v xml:space="preserve">1504-01-012    </v>
          </cell>
          <cell r="P74" t="str">
            <v>D</v>
          </cell>
          <cell r="Q74" t="str">
            <v xml:space="preserve">GONZALEZ GALLO No. 1744       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 t="str">
            <v xml:space="preserve">1504-01-011    </v>
          </cell>
          <cell r="W74" t="str">
            <v>D</v>
          </cell>
          <cell r="X74" t="str">
            <v xml:space="preserve">AMERICAS No. 1456             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 t="str">
            <v xml:space="preserve">1506-01-001    </v>
          </cell>
          <cell r="AD74" t="str">
            <v>D</v>
          </cell>
          <cell r="AE74" t="str">
            <v xml:space="preserve">TERRENO                       </v>
          </cell>
          <cell r="AF74">
            <v>5252911.5</v>
          </cell>
          <cell r="AG74">
            <v>39433.050000000003</v>
          </cell>
          <cell r="AH74">
            <v>0</v>
          </cell>
          <cell r="AI74">
            <v>5292344.55</v>
          </cell>
          <cell r="AJ74" t="str">
            <v xml:space="preserve">1504-01-010    </v>
          </cell>
          <cell r="AK74" t="str">
            <v>D</v>
          </cell>
          <cell r="AL74" t="str">
            <v xml:space="preserve">AMERICAS No. 1450             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 t="str">
            <v xml:space="preserve">1504-01-011    </v>
          </cell>
          <cell r="AR74" t="str">
            <v>D</v>
          </cell>
          <cell r="AS74" t="str">
            <v xml:space="preserve">ALVARO OBREGON Y AV. G.       </v>
          </cell>
          <cell r="AT74">
            <v>5779.24</v>
          </cell>
          <cell r="AU74">
            <v>0</v>
          </cell>
          <cell r="AV74">
            <v>0</v>
          </cell>
          <cell r="AW74">
            <v>5779.24</v>
          </cell>
          <cell r="AX74" t="str">
            <v xml:space="preserve">1505-04-003    </v>
          </cell>
          <cell r="AY74" t="str">
            <v>D</v>
          </cell>
          <cell r="AZ74" t="str">
            <v xml:space="preserve">ARA IMPORTADORA Y EXPORT.     </v>
          </cell>
          <cell r="BA74">
            <v>63636.36</v>
          </cell>
          <cell r="BB74">
            <v>0</v>
          </cell>
          <cell r="BC74">
            <v>0</v>
          </cell>
          <cell r="BD74">
            <v>63636.36</v>
          </cell>
          <cell r="BE74" t="str">
            <v xml:space="preserve">2408-04-002    </v>
          </cell>
          <cell r="BF74" t="str">
            <v>A</v>
          </cell>
          <cell r="BG74" t="str">
            <v xml:space="preserve">RETENIDO                      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</row>
        <row r="75">
          <cell r="A75" t="str">
            <v xml:space="preserve">1504-01-007    </v>
          </cell>
          <cell r="B75" t="str">
            <v>D</v>
          </cell>
          <cell r="C75" t="str">
            <v xml:space="preserve">I.P.N. No. 1861               </v>
          </cell>
          <cell r="D75">
            <v>2032528.63</v>
          </cell>
          <cell r="E75">
            <v>0</v>
          </cell>
          <cell r="F75">
            <v>0</v>
          </cell>
          <cell r="G75">
            <v>2032528.63</v>
          </cell>
          <cell r="H75" t="str">
            <v xml:space="preserve">1504-01-009    </v>
          </cell>
          <cell r="I75" t="str">
            <v>D</v>
          </cell>
          <cell r="J75" t="str">
            <v xml:space="preserve">AMERICAS No. 1390             </v>
          </cell>
          <cell r="K75">
            <v>1367661.9</v>
          </cell>
          <cell r="L75">
            <v>0</v>
          </cell>
          <cell r="M75">
            <v>0</v>
          </cell>
          <cell r="N75">
            <v>1367661.9</v>
          </cell>
          <cell r="O75" t="str">
            <v xml:space="preserve">1504-01-013    </v>
          </cell>
          <cell r="P75" t="str">
            <v>D</v>
          </cell>
          <cell r="Q75" t="str">
            <v>PROL. AV. INSURGENTES No. 1254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 t="str">
            <v xml:space="preserve">1504-01-012    </v>
          </cell>
          <cell r="W75" t="str">
            <v>D</v>
          </cell>
          <cell r="X75" t="str">
            <v xml:space="preserve">GONZALEZ GALLO No. 1744       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 t="str">
            <v xml:space="preserve">1506-01-002    </v>
          </cell>
          <cell r="AD75" t="str">
            <v>D</v>
          </cell>
          <cell r="AE75" t="str">
            <v xml:space="preserve">EDIFICIOS                     </v>
          </cell>
          <cell r="AF75">
            <v>20454461.759999998</v>
          </cell>
          <cell r="AG75">
            <v>153516.73000000001</v>
          </cell>
          <cell r="AH75">
            <v>0</v>
          </cell>
          <cell r="AI75">
            <v>20607978.489999998</v>
          </cell>
          <cell r="AJ75" t="str">
            <v xml:space="preserve">1504-01-011    </v>
          </cell>
          <cell r="AK75" t="str">
            <v>D</v>
          </cell>
          <cell r="AL75" t="str">
            <v xml:space="preserve">AMERICAS No. 1456             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 t="str">
            <v xml:space="preserve">1504-01-012    </v>
          </cell>
          <cell r="AR75" t="str">
            <v>D</v>
          </cell>
          <cell r="AS75" t="str">
            <v xml:space="preserve">GONZALEZ GALLO No. 1744       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 t="str">
            <v xml:space="preserve">1505-05        </v>
          </cell>
          <cell r="AY75" t="str">
            <v>D</v>
          </cell>
          <cell r="AZ75" t="str">
            <v xml:space="preserve">EQUIPO INDUSTRIAL             </v>
          </cell>
          <cell r="BA75">
            <v>500000</v>
          </cell>
          <cell r="BB75">
            <v>0</v>
          </cell>
          <cell r="BC75">
            <v>0</v>
          </cell>
          <cell r="BD75">
            <v>500000</v>
          </cell>
          <cell r="BE75" t="str">
            <v xml:space="preserve">2408-05        </v>
          </cell>
          <cell r="BF75" t="str">
            <v>A</v>
          </cell>
          <cell r="BG75" t="str">
            <v xml:space="preserve">IMPUESTO  DIFERIDO            </v>
          </cell>
          <cell r="BH75">
            <v>217590.53</v>
          </cell>
          <cell r="BI75">
            <v>0</v>
          </cell>
          <cell r="BJ75">
            <v>0</v>
          </cell>
          <cell r="BK75">
            <v>217590.53</v>
          </cell>
          <cell r="BL75" t="str">
            <v xml:space="preserve">2413           </v>
          </cell>
          <cell r="BM75" t="str">
            <v>A</v>
          </cell>
          <cell r="BN75" t="str">
            <v>PROVISIONES P/OBLIGACIONES DIV</v>
          </cell>
          <cell r="BO75">
            <v>638198.67000000004</v>
          </cell>
          <cell r="BP75">
            <v>0</v>
          </cell>
          <cell r="BQ75">
            <v>0</v>
          </cell>
          <cell r="BR75">
            <v>638198.67000000004</v>
          </cell>
        </row>
        <row r="76">
          <cell r="A76" t="str">
            <v xml:space="preserve">1504-01-008    </v>
          </cell>
          <cell r="B76" t="str">
            <v>D</v>
          </cell>
          <cell r="C76" t="str">
            <v xml:space="preserve">P. DE LA REFORMA No. 116      </v>
          </cell>
          <cell r="D76">
            <v>5130991.75</v>
          </cell>
          <cell r="E76">
            <v>0</v>
          </cell>
          <cell r="F76">
            <v>0</v>
          </cell>
          <cell r="G76">
            <v>5130991.75</v>
          </cell>
          <cell r="H76" t="str">
            <v xml:space="preserve">1504-01-010    </v>
          </cell>
          <cell r="I76" t="str">
            <v>D</v>
          </cell>
          <cell r="J76" t="str">
            <v xml:space="preserve">AMERICAS No. 1450             </v>
          </cell>
          <cell r="K76">
            <v>644304.94999999995</v>
          </cell>
          <cell r="L76">
            <v>0</v>
          </cell>
          <cell r="M76">
            <v>0</v>
          </cell>
          <cell r="N76">
            <v>644304.94999999995</v>
          </cell>
          <cell r="O76" t="str">
            <v xml:space="preserve">1504-01-014    </v>
          </cell>
          <cell r="P76" t="str">
            <v>D</v>
          </cell>
          <cell r="Q76" t="str">
            <v>BLVD. BELISARIO DOMINGUEZ-P.C.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 t="str">
            <v xml:space="preserve">1504-01-013    </v>
          </cell>
          <cell r="W76" t="str">
            <v>D</v>
          </cell>
          <cell r="X76" t="str">
            <v>PROL. AV. INSURGENTES No. 1254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 t="str">
            <v xml:space="preserve">1506-01-003    </v>
          </cell>
          <cell r="AD76" t="str">
            <v>D</v>
          </cell>
          <cell r="AE76" t="str">
            <v xml:space="preserve">INSTALACIONES ESPECIALES      </v>
          </cell>
          <cell r="AF76">
            <v>6806336.3499999996</v>
          </cell>
          <cell r="AG76">
            <v>51047.519999999997</v>
          </cell>
          <cell r="AH76">
            <v>0</v>
          </cell>
          <cell r="AI76">
            <v>6857383.8699999992</v>
          </cell>
          <cell r="AJ76" t="str">
            <v xml:space="preserve">1504-01-012    </v>
          </cell>
          <cell r="AK76" t="str">
            <v>D</v>
          </cell>
          <cell r="AL76" t="str">
            <v xml:space="preserve">GONZALEZ GALLO No. 1744       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 t="str">
            <v xml:space="preserve">1504-01-013    </v>
          </cell>
          <cell r="AR76" t="str">
            <v>D</v>
          </cell>
          <cell r="AS76" t="str">
            <v>PROL. AV. INSURGENTES No. 1254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BL76" t="str">
            <v xml:space="preserve">2413-01        </v>
          </cell>
          <cell r="BM76" t="str">
            <v>A</v>
          </cell>
          <cell r="BN76" t="str">
            <v xml:space="preserve">PROV. ARREGLO CONCILIATORIO   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</row>
        <row r="77">
          <cell r="A77" t="str">
            <v xml:space="preserve">1504-01-009    </v>
          </cell>
          <cell r="B77" t="str">
            <v>D</v>
          </cell>
          <cell r="C77" t="str">
            <v xml:space="preserve">P. DE LA REFORMA No. 116 P. 8 </v>
          </cell>
          <cell r="D77">
            <v>1214800</v>
          </cell>
          <cell r="E77">
            <v>0</v>
          </cell>
          <cell r="F77">
            <v>0</v>
          </cell>
          <cell r="G77">
            <v>1214800</v>
          </cell>
          <cell r="H77" t="str">
            <v xml:space="preserve">1504-01-011    </v>
          </cell>
          <cell r="I77" t="str">
            <v>D</v>
          </cell>
          <cell r="J77" t="str">
            <v xml:space="preserve">AMERICAS No. 1456             </v>
          </cell>
          <cell r="K77">
            <v>3288206.28</v>
          </cell>
          <cell r="L77">
            <v>0</v>
          </cell>
          <cell r="M77">
            <v>0</v>
          </cell>
          <cell r="N77">
            <v>3288206.28</v>
          </cell>
          <cell r="O77" t="str">
            <v xml:space="preserve">1504-01-015    </v>
          </cell>
          <cell r="P77" t="str">
            <v>D</v>
          </cell>
          <cell r="Q77" t="str">
            <v>BLVD BELIASARIO DOMINGUEZ 2050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 t="str">
            <v xml:space="preserve">1504-01-014    </v>
          </cell>
          <cell r="W77" t="str">
            <v>D</v>
          </cell>
          <cell r="X77" t="str">
            <v>BLVD. BELISARIO DOMINGUEZ-P.C.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 t="str">
            <v xml:space="preserve">1506-02        </v>
          </cell>
          <cell r="AD77" t="str">
            <v>D</v>
          </cell>
          <cell r="AE77" t="str">
            <v xml:space="preserve">ADAPTACIONES O MEJORAS        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 t="str">
            <v xml:space="preserve">1504-01-013    </v>
          </cell>
          <cell r="AK77" t="str">
            <v>D</v>
          </cell>
          <cell r="AL77" t="str">
            <v>PROL. AV. INSURGENTES No. 1254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 t="str">
            <v xml:space="preserve">1504-01-014    </v>
          </cell>
          <cell r="AR77" t="str">
            <v>D</v>
          </cell>
          <cell r="AS77" t="str">
            <v>BLVD. BELISARIO DOMINGUEZ-P.C.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 t="str">
            <v xml:space="preserve">1507           </v>
          </cell>
          <cell r="AY77" t="str">
            <v>D</v>
          </cell>
          <cell r="AZ77" t="str">
            <v xml:space="preserve">REVALUACION DE MOB. Y EQUIPO  </v>
          </cell>
          <cell r="BA77">
            <v>1771944.53</v>
          </cell>
          <cell r="BB77">
            <v>0</v>
          </cell>
          <cell r="BC77">
            <v>0</v>
          </cell>
          <cell r="BD77">
            <v>1771944.53</v>
          </cell>
          <cell r="BE77" t="str">
            <v xml:space="preserve">2409           </v>
          </cell>
          <cell r="BF77" t="str">
            <v>A</v>
          </cell>
          <cell r="BG77" t="str">
            <v>OTROS IMPTOS Y DERECHOS POR P.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 t="str">
            <v xml:space="preserve">2413-02        </v>
          </cell>
          <cell r="BM77" t="str">
            <v>A</v>
          </cell>
          <cell r="BN77" t="str">
            <v xml:space="preserve">HONORARIOS                    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</row>
        <row r="78">
          <cell r="A78" t="str">
            <v xml:space="preserve">1504-01-010    </v>
          </cell>
          <cell r="B78" t="str">
            <v>D</v>
          </cell>
          <cell r="C78" t="str">
            <v xml:space="preserve">INSURGENTES SUR No. 1605      </v>
          </cell>
          <cell r="D78">
            <v>4348935.37</v>
          </cell>
          <cell r="E78">
            <v>0</v>
          </cell>
          <cell r="F78">
            <v>0</v>
          </cell>
          <cell r="G78">
            <v>4348935.37</v>
          </cell>
          <cell r="H78" t="str">
            <v xml:space="preserve">1504-01-012    </v>
          </cell>
          <cell r="I78" t="str">
            <v>D</v>
          </cell>
          <cell r="J78" t="str">
            <v xml:space="preserve">GONZALEZ GALLO No. 1744       </v>
          </cell>
          <cell r="K78">
            <v>8139</v>
          </cell>
          <cell r="L78">
            <v>0</v>
          </cell>
          <cell r="M78">
            <v>0</v>
          </cell>
          <cell r="N78">
            <v>8139</v>
          </cell>
          <cell r="O78" t="str">
            <v xml:space="preserve">1504-01-016    </v>
          </cell>
          <cell r="P78" t="str">
            <v>D</v>
          </cell>
          <cell r="Q78" t="str">
            <v xml:space="preserve">JOSE VASCONCELOS No. 1551     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 t="str">
            <v xml:space="preserve">1504-01-015    </v>
          </cell>
          <cell r="W78" t="str">
            <v>D</v>
          </cell>
          <cell r="X78" t="str">
            <v>BLVD BELIASARIO DOMINGUEZ 2050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J78" t="str">
            <v xml:space="preserve">1504-01-014    </v>
          </cell>
          <cell r="AK78" t="str">
            <v>D</v>
          </cell>
          <cell r="AL78" t="str">
            <v>BLVD. BELISARIO DOMINGUEZ-P.C.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 t="str">
            <v xml:space="preserve">1504-01-015    </v>
          </cell>
          <cell r="AR78" t="str">
            <v>D</v>
          </cell>
          <cell r="AS78" t="str">
            <v>BLVD BELIASARIO DOMINGUEZ 2050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 t="str">
            <v xml:space="preserve">1507-01        </v>
          </cell>
          <cell r="AY78" t="str">
            <v>D</v>
          </cell>
          <cell r="AZ78" t="str">
            <v xml:space="preserve">DE OFICINA                    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 t="str">
            <v xml:space="preserve">2409-02        </v>
          </cell>
          <cell r="BF78" t="str">
            <v>A</v>
          </cell>
          <cell r="BG78" t="str">
            <v xml:space="preserve">2% SOBRE NOMINAS              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 t="str">
            <v xml:space="preserve">2413-03        </v>
          </cell>
          <cell r="BM78" t="str">
            <v>A</v>
          </cell>
          <cell r="BN78" t="str">
            <v xml:space="preserve">P.T.U.                        </v>
          </cell>
          <cell r="BO78">
            <v>638198.67000000004</v>
          </cell>
          <cell r="BP78">
            <v>0</v>
          </cell>
          <cell r="BQ78">
            <v>0</v>
          </cell>
          <cell r="BR78">
            <v>638198.67000000004</v>
          </cell>
        </row>
        <row r="79">
          <cell r="A79" t="str">
            <v xml:space="preserve">1504-01-011    </v>
          </cell>
          <cell r="B79" t="str">
            <v>D</v>
          </cell>
          <cell r="C79" t="str">
            <v xml:space="preserve">MANUEL AVILA CAMACHO No. 681  </v>
          </cell>
          <cell r="D79">
            <v>5028889.53</v>
          </cell>
          <cell r="E79">
            <v>0</v>
          </cell>
          <cell r="F79">
            <v>0</v>
          </cell>
          <cell r="G79">
            <v>5028889.53</v>
          </cell>
          <cell r="H79" t="str">
            <v xml:space="preserve">1504-01-013    </v>
          </cell>
          <cell r="I79" t="str">
            <v>D</v>
          </cell>
          <cell r="J79" t="str">
            <v>PROL. AV. INSURGENTES No. 1254</v>
          </cell>
          <cell r="K79">
            <v>593913.44999999995</v>
          </cell>
          <cell r="L79">
            <v>0</v>
          </cell>
          <cell r="M79">
            <v>0</v>
          </cell>
          <cell r="N79">
            <v>593913.44999999995</v>
          </cell>
          <cell r="O79" t="str">
            <v xml:space="preserve">1504-01-017    </v>
          </cell>
          <cell r="P79" t="str">
            <v>D</v>
          </cell>
          <cell r="Q79" t="str">
            <v xml:space="preserve">RAYON S/N                     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 t="str">
            <v xml:space="preserve">1504-01-016    </v>
          </cell>
          <cell r="W79" t="str">
            <v>D</v>
          </cell>
          <cell r="X79" t="str">
            <v xml:space="preserve">JOSE VASCONCELOS No. 1551     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 t="str">
            <v xml:space="preserve">1507           </v>
          </cell>
          <cell r="AD79" t="str">
            <v>D</v>
          </cell>
          <cell r="AE79" t="str">
            <v xml:space="preserve">REVALUACION DE MOB. Y EQUIPO  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 xml:space="preserve">1504-01-015    </v>
          </cell>
          <cell r="AK79" t="str">
            <v>D</v>
          </cell>
          <cell r="AL79" t="str">
            <v>BLVD BELIASARIO DOMINGUEZ 2050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 t="str">
            <v xml:space="preserve">1504-01-016    </v>
          </cell>
          <cell r="AR79" t="str">
            <v>D</v>
          </cell>
          <cell r="AS79" t="str">
            <v xml:space="preserve">JOSE VASCONCELOS No. 1551     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 t="str">
            <v xml:space="preserve">1507-02        </v>
          </cell>
          <cell r="AY79" t="str">
            <v>D</v>
          </cell>
          <cell r="AZ79" t="str">
            <v xml:space="preserve">DE COMPUTO                    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L79" t="str">
            <v xml:space="preserve">2413-04        </v>
          </cell>
          <cell r="BM79" t="str">
            <v>A</v>
          </cell>
          <cell r="BN79" t="str">
            <v xml:space="preserve">I.S.R.                        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</row>
        <row r="80">
          <cell r="A80" t="str">
            <v xml:space="preserve">1504-01-012    </v>
          </cell>
          <cell r="B80" t="str">
            <v>D</v>
          </cell>
          <cell r="C80" t="str">
            <v xml:space="preserve">PALMAS No. 405                </v>
          </cell>
          <cell r="D80">
            <v>9052541.6699999999</v>
          </cell>
          <cell r="E80">
            <v>0</v>
          </cell>
          <cell r="F80">
            <v>0</v>
          </cell>
          <cell r="G80">
            <v>9052541.6699999999</v>
          </cell>
          <cell r="H80" t="str">
            <v xml:space="preserve">1504-01-014    </v>
          </cell>
          <cell r="I80" t="str">
            <v>D</v>
          </cell>
          <cell r="J80" t="str">
            <v>BLVD. BELISARIO DOMINGUEZ-P.C.</v>
          </cell>
          <cell r="K80">
            <v>847178.78</v>
          </cell>
          <cell r="L80">
            <v>0</v>
          </cell>
          <cell r="M80">
            <v>0</v>
          </cell>
          <cell r="N80">
            <v>847178.78</v>
          </cell>
          <cell r="O80" t="str">
            <v xml:space="preserve">1504-01-018    </v>
          </cell>
          <cell r="P80" t="str">
            <v>D</v>
          </cell>
          <cell r="Q80" t="str">
            <v xml:space="preserve">PLUTARCO ELIAS CALLES No. 19  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 t="str">
            <v xml:space="preserve">1504-01-017    </v>
          </cell>
          <cell r="W80" t="str">
            <v>D</v>
          </cell>
          <cell r="X80" t="str">
            <v xml:space="preserve">RAYON S/N                     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 t="str">
            <v xml:space="preserve">1507-01        </v>
          </cell>
          <cell r="AD80" t="str">
            <v>D</v>
          </cell>
          <cell r="AE80" t="str">
            <v xml:space="preserve">DE COMPUTO                    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 t="str">
            <v xml:space="preserve">1504-01-016    </v>
          </cell>
          <cell r="AK80" t="str">
            <v>D</v>
          </cell>
          <cell r="AL80" t="str">
            <v xml:space="preserve">JOSE VASCONCELOS No. 1551     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 t="str">
            <v xml:space="preserve">1504-01-017    </v>
          </cell>
          <cell r="AR80" t="str">
            <v>D</v>
          </cell>
          <cell r="AS80" t="str">
            <v xml:space="preserve">RAYON S/N                     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 t="str">
            <v xml:space="preserve">1507-03        </v>
          </cell>
          <cell r="AY80" t="str">
            <v>D</v>
          </cell>
          <cell r="AZ80" t="str">
            <v xml:space="preserve">MAQ. Y EQUIPO FOTOGRAFICO     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 t="str">
            <v xml:space="preserve">2413           </v>
          </cell>
          <cell r="BF80" t="str">
            <v>A</v>
          </cell>
          <cell r="BG80" t="str">
            <v>PROVISIONES P/OBLIGACIONES DIV</v>
          </cell>
          <cell r="BH80">
            <v>68000</v>
          </cell>
          <cell r="BI80">
            <v>68000</v>
          </cell>
          <cell r="BJ80">
            <v>0</v>
          </cell>
          <cell r="BK80">
            <v>0</v>
          </cell>
          <cell r="BL80" t="str">
            <v xml:space="preserve">2413-05        </v>
          </cell>
          <cell r="BM80" t="str">
            <v>A</v>
          </cell>
          <cell r="BN80" t="str">
            <v xml:space="preserve">DIVERSAS                      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</row>
        <row r="81">
          <cell r="A81" t="str">
            <v xml:space="preserve">1504-01-013    </v>
          </cell>
          <cell r="B81" t="str">
            <v>D</v>
          </cell>
          <cell r="C81" t="str">
            <v xml:space="preserve">VARSOVIA No. 19               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 t="str">
            <v xml:space="preserve">1504-01-015    </v>
          </cell>
          <cell r="I81" t="str">
            <v>D</v>
          </cell>
          <cell r="J81" t="str">
            <v>BLVD BELIASARIO DOMINGUEZ 2050</v>
          </cell>
          <cell r="K81">
            <v>10550885.039999999</v>
          </cell>
          <cell r="L81">
            <v>0</v>
          </cell>
          <cell r="M81">
            <v>0</v>
          </cell>
          <cell r="N81">
            <v>10550885.039999999</v>
          </cell>
          <cell r="O81" t="str">
            <v xml:space="preserve">1504-01-019    </v>
          </cell>
          <cell r="P81" t="str">
            <v>D</v>
          </cell>
          <cell r="Q81" t="str">
            <v xml:space="preserve">TAURO No. 200                 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 t="str">
            <v xml:space="preserve">1504-01-018    </v>
          </cell>
          <cell r="W81" t="str">
            <v>D</v>
          </cell>
          <cell r="X81" t="str">
            <v xml:space="preserve">PLUTARCO ELIAS CALLES No. 19  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J81" t="str">
            <v xml:space="preserve">1504-01-017    </v>
          </cell>
          <cell r="AK81" t="str">
            <v>D</v>
          </cell>
          <cell r="AL81" t="str">
            <v xml:space="preserve">RAYON S/N                     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 t="str">
            <v xml:space="preserve">1504-01-018    </v>
          </cell>
          <cell r="AR81" t="str">
            <v>D</v>
          </cell>
          <cell r="AS81" t="str">
            <v xml:space="preserve">PLUTARCO ELIAS CALLES No. 19  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 t="str">
            <v xml:space="preserve">1507-04        </v>
          </cell>
          <cell r="AY81" t="str">
            <v>D</v>
          </cell>
          <cell r="AZ81" t="str">
            <v xml:space="preserve">TRANSPORTE                    </v>
          </cell>
          <cell r="BA81">
            <v>1771944.53</v>
          </cell>
          <cell r="BB81">
            <v>0</v>
          </cell>
          <cell r="BC81">
            <v>0</v>
          </cell>
          <cell r="BD81">
            <v>1771944.53</v>
          </cell>
          <cell r="BE81" t="str">
            <v xml:space="preserve">2413-01        </v>
          </cell>
          <cell r="BF81" t="str">
            <v>A</v>
          </cell>
          <cell r="BG81" t="str">
            <v xml:space="preserve">PROV. ARREGLO CONCILIATORIO   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</row>
        <row r="82">
          <cell r="A82" t="str">
            <v xml:space="preserve">1504-01-014    </v>
          </cell>
          <cell r="B82" t="str">
            <v>D</v>
          </cell>
          <cell r="C82" t="str">
            <v xml:space="preserve">CALZ DE TLAPAN No. 2980       </v>
          </cell>
          <cell r="D82">
            <v>137816497.94</v>
          </cell>
          <cell r="E82">
            <v>0</v>
          </cell>
          <cell r="F82">
            <v>0</v>
          </cell>
          <cell r="G82">
            <v>137816497.94</v>
          </cell>
          <cell r="H82" t="str">
            <v xml:space="preserve">1504-01-016    </v>
          </cell>
          <cell r="I82" t="str">
            <v>D</v>
          </cell>
          <cell r="J82" t="str">
            <v xml:space="preserve">JOSE VASCONCELOS No. 1551     </v>
          </cell>
          <cell r="K82">
            <v>539482.34</v>
          </cell>
          <cell r="L82">
            <v>0</v>
          </cell>
          <cell r="M82">
            <v>0</v>
          </cell>
          <cell r="N82">
            <v>539482.34</v>
          </cell>
          <cell r="O82" t="str">
            <v xml:space="preserve">1504-01-020    </v>
          </cell>
          <cell r="P82" t="str">
            <v>D</v>
          </cell>
          <cell r="Q82" t="str">
            <v xml:space="preserve">ALLENDE No. 300               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 t="str">
            <v xml:space="preserve">1504-01-019    </v>
          </cell>
          <cell r="W82" t="str">
            <v>D</v>
          </cell>
          <cell r="X82" t="str">
            <v xml:space="preserve">TAURO No. 200                 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 t="str">
            <v xml:space="preserve">1801           </v>
          </cell>
          <cell r="AD82" t="str">
            <v>D</v>
          </cell>
          <cell r="AE82" t="str">
            <v xml:space="preserve">IMPUESTOS DIFERIDOS           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 t="str">
            <v xml:space="preserve">1504-01-018    </v>
          </cell>
          <cell r="AK82" t="str">
            <v>D</v>
          </cell>
          <cell r="AL82" t="str">
            <v xml:space="preserve">PLUTARCO ELIAS CALLES No. 19  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 t="str">
            <v xml:space="preserve">1504-01-019    </v>
          </cell>
          <cell r="AR82" t="str">
            <v>D</v>
          </cell>
          <cell r="AS82" t="str">
            <v xml:space="preserve">TAURO No. 200                 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 t="str">
            <v xml:space="preserve">1507-04-001    </v>
          </cell>
          <cell r="AY82" t="str">
            <v>D</v>
          </cell>
          <cell r="AZ82" t="str">
            <v xml:space="preserve">MANUEL BARRON MIJARES         </v>
          </cell>
          <cell r="BA82">
            <v>50867.53</v>
          </cell>
          <cell r="BB82">
            <v>0</v>
          </cell>
          <cell r="BC82">
            <v>0</v>
          </cell>
          <cell r="BD82">
            <v>50867.53</v>
          </cell>
          <cell r="BE82" t="str">
            <v xml:space="preserve">2413-02        </v>
          </cell>
          <cell r="BF82" t="str">
            <v>A</v>
          </cell>
          <cell r="BG82" t="str">
            <v xml:space="preserve">HONORARIOS                    </v>
          </cell>
          <cell r="BH82">
            <v>68000</v>
          </cell>
          <cell r="BI82">
            <v>68000</v>
          </cell>
          <cell r="BJ82">
            <v>0</v>
          </cell>
          <cell r="BK82">
            <v>0</v>
          </cell>
          <cell r="BL82" t="str">
            <v xml:space="preserve">3116           </v>
          </cell>
          <cell r="BM82" t="str">
            <v>A</v>
          </cell>
          <cell r="BN82" t="str">
            <v>DEPRECIACION ACUM. DE MOB Y EQ</v>
          </cell>
          <cell r="BO82">
            <v>278312.71000000002</v>
          </cell>
          <cell r="BP82">
            <v>0</v>
          </cell>
          <cell r="BQ82">
            <v>5391.17</v>
          </cell>
          <cell r="BR82">
            <v>283703.88</v>
          </cell>
        </row>
        <row r="83">
          <cell r="A83" t="str">
            <v xml:space="preserve">1504-01-015    </v>
          </cell>
          <cell r="B83" t="str">
            <v>D</v>
          </cell>
          <cell r="C83" t="str">
            <v xml:space="preserve">ISIDRO FABELA No. 600         </v>
          </cell>
          <cell r="D83">
            <v>1077248.93</v>
          </cell>
          <cell r="E83">
            <v>0</v>
          </cell>
          <cell r="F83">
            <v>0</v>
          </cell>
          <cell r="G83">
            <v>1077248.93</v>
          </cell>
          <cell r="H83" t="str">
            <v xml:space="preserve">1504-01-017    </v>
          </cell>
          <cell r="I83" t="str">
            <v>D</v>
          </cell>
          <cell r="J83" t="str">
            <v xml:space="preserve">RAYON S/N                     </v>
          </cell>
          <cell r="K83">
            <v>100224</v>
          </cell>
          <cell r="L83">
            <v>0</v>
          </cell>
          <cell r="M83">
            <v>0</v>
          </cell>
          <cell r="N83">
            <v>100224</v>
          </cell>
          <cell r="O83" t="str">
            <v xml:space="preserve">1504-01-021    </v>
          </cell>
          <cell r="P83" t="str">
            <v>D</v>
          </cell>
          <cell r="Q83" t="str">
            <v xml:space="preserve">MATAMOROS No. 364             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 t="str">
            <v xml:space="preserve">1504-01-020    </v>
          </cell>
          <cell r="W83" t="str">
            <v>D</v>
          </cell>
          <cell r="X83" t="str">
            <v xml:space="preserve">ALLENDE No. 300               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 t="str">
            <v xml:space="preserve">1801-01        </v>
          </cell>
          <cell r="AD83" t="str">
            <v>D</v>
          </cell>
          <cell r="AE83" t="str">
            <v xml:space="preserve">IMPUESTO SOBRE LA RENTA       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 xml:space="preserve">1504-01-019    </v>
          </cell>
          <cell r="AK83" t="str">
            <v>D</v>
          </cell>
          <cell r="AL83" t="str">
            <v xml:space="preserve">TAURO No. 200                 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 t="str">
            <v xml:space="preserve">1504-01-020    </v>
          </cell>
          <cell r="AR83" t="str">
            <v>D</v>
          </cell>
          <cell r="AS83" t="str">
            <v xml:space="preserve">ALLENDE No. 300               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 t="str">
            <v xml:space="preserve">1507-04-002    </v>
          </cell>
          <cell r="AY83" t="str">
            <v>D</v>
          </cell>
          <cell r="AZ83" t="str">
            <v xml:space="preserve">VESTIDURAS Y ASIENTOS         </v>
          </cell>
          <cell r="BA83">
            <v>1551417.61</v>
          </cell>
          <cell r="BB83">
            <v>0</v>
          </cell>
          <cell r="BC83">
            <v>0</v>
          </cell>
          <cell r="BD83">
            <v>1551417.61</v>
          </cell>
          <cell r="BE83" t="str">
            <v xml:space="preserve">2413-03        </v>
          </cell>
          <cell r="BF83" t="str">
            <v>A</v>
          </cell>
          <cell r="BG83" t="str">
            <v xml:space="preserve">DIVERSAS                      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 t="str">
            <v xml:space="preserve">3116-01        </v>
          </cell>
          <cell r="BM83" t="str">
            <v>A</v>
          </cell>
          <cell r="BN83" t="str">
            <v xml:space="preserve">DE OFICINA                    </v>
          </cell>
          <cell r="BO83">
            <v>23173.85</v>
          </cell>
          <cell r="BP83">
            <v>0</v>
          </cell>
          <cell r="BQ83">
            <v>778.99</v>
          </cell>
          <cell r="BR83">
            <v>23952.84</v>
          </cell>
        </row>
        <row r="84">
          <cell r="A84" t="str">
            <v xml:space="preserve">1504-01-016    </v>
          </cell>
          <cell r="B84" t="str">
            <v>D</v>
          </cell>
          <cell r="C84" t="str">
            <v xml:space="preserve">PAFNUNCIO PADILLA No. 43      </v>
          </cell>
          <cell r="D84">
            <v>3992309.41</v>
          </cell>
          <cell r="E84">
            <v>0</v>
          </cell>
          <cell r="F84">
            <v>0</v>
          </cell>
          <cell r="G84">
            <v>3992309.41</v>
          </cell>
          <cell r="H84" t="str">
            <v xml:space="preserve">1504-01-018    </v>
          </cell>
          <cell r="I84" t="str">
            <v>D</v>
          </cell>
          <cell r="J84" t="str">
            <v xml:space="preserve">PLUTARCO ELIAS CALLES No. 19  </v>
          </cell>
          <cell r="K84">
            <v>128557</v>
          </cell>
          <cell r="L84">
            <v>0</v>
          </cell>
          <cell r="M84">
            <v>0</v>
          </cell>
          <cell r="N84">
            <v>128557</v>
          </cell>
          <cell r="O84" t="str">
            <v xml:space="preserve">1504-01-022    </v>
          </cell>
          <cell r="P84" t="str">
            <v>D</v>
          </cell>
          <cell r="Q84" t="str">
            <v xml:space="preserve">PINO SUAREZ No. 790           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 t="str">
            <v xml:space="preserve">1504-01-021    </v>
          </cell>
          <cell r="W84" t="str">
            <v>D</v>
          </cell>
          <cell r="X84" t="str">
            <v xml:space="preserve">MATAMOROS No. 364             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 t="str">
            <v xml:space="preserve">1801-01-001    </v>
          </cell>
          <cell r="AD84" t="str">
            <v>D</v>
          </cell>
          <cell r="AE84" t="str">
            <v xml:space="preserve">HISTORICO                     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 t="str">
            <v xml:space="preserve">1504-01-020    </v>
          </cell>
          <cell r="AK84" t="str">
            <v>D</v>
          </cell>
          <cell r="AL84" t="str">
            <v xml:space="preserve">ALLENDE No. 300               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 t="str">
            <v xml:space="preserve">1504-01-021    </v>
          </cell>
          <cell r="AR84" t="str">
            <v>D</v>
          </cell>
          <cell r="AS84" t="str">
            <v xml:space="preserve">MATAMOROS No. 364             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 t="str">
            <v xml:space="preserve">1507-04-003    </v>
          </cell>
          <cell r="AY84" t="str">
            <v>D</v>
          </cell>
          <cell r="AZ84" t="str">
            <v xml:space="preserve">ARA IMPORTADORA Y EXPORT.     </v>
          </cell>
          <cell r="BA84">
            <v>169659.39</v>
          </cell>
          <cell r="BB84">
            <v>0</v>
          </cell>
          <cell r="BC84">
            <v>0</v>
          </cell>
          <cell r="BD84">
            <v>169659.39</v>
          </cell>
          <cell r="BL84" t="str">
            <v xml:space="preserve">3116-02        </v>
          </cell>
          <cell r="BM84" t="str">
            <v>A</v>
          </cell>
          <cell r="BN84" t="str">
            <v xml:space="preserve">DE COMPUTO                    </v>
          </cell>
          <cell r="BO84">
            <v>125793.26</v>
          </cell>
          <cell r="BP84">
            <v>0</v>
          </cell>
          <cell r="BQ84">
            <v>4612.18</v>
          </cell>
          <cell r="BR84">
            <v>130405.44</v>
          </cell>
        </row>
        <row r="85">
          <cell r="A85" t="str">
            <v xml:space="preserve">1504-01-017    </v>
          </cell>
          <cell r="B85" t="str">
            <v>D</v>
          </cell>
          <cell r="C85" t="str">
            <v xml:space="preserve">SOR JUANA INES DE LA CRUZ 22  </v>
          </cell>
          <cell r="D85">
            <v>4150802.42</v>
          </cell>
          <cell r="E85">
            <v>0</v>
          </cell>
          <cell r="F85">
            <v>0</v>
          </cell>
          <cell r="G85">
            <v>4150802.42</v>
          </cell>
          <cell r="H85" t="str">
            <v xml:space="preserve">1504-01-019    </v>
          </cell>
          <cell r="I85" t="str">
            <v>D</v>
          </cell>
          <cell r="J85" t="str">
            <v xml:space="preserve">TAURO No. 200                 </v>
          </cell>
          <cell r="K85">
            <v>357500</v>
          </cell>
          <cell r="L85">
            <v>0</v>
          </cell>
          <cell r="M85">
            <v>0</v>
          </cell>
          <cell r="N85">
            <v>357500</v>
          </cell>
          <cell r="O85" t="str">
            <v xml:space="preserve">1504-01-023    </v>
          </cell>
          <cell r="P85" t="str">
            <v>D</v>
          </cell>
          <cell r="Q85" t="str">
            <v xml:space="preserve">PENITENCIARIA No. 813         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 t="str">
            <v xml:space="preserve">1504-01-022    </v>
          </cell>
          <cell r="W85" t="str">
            <v>D</v>
          </cell>
          <cell r="X85" t="str">
            <v xml:space="preserve">PINO SUAREZ No. 790           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 t="str">
            <v>1801-01-001-001</v>
          </cell>
          <cell r="AD85" t="str">
            <v>D</v>
          </cell>
          <cell r="AE85" t="str">
            <v xml:space="preserve">1996                          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 xml:space="preserve">1504-01-021    </v>
          </cell>
          <cell r="AK85" t="str">
            <v>D</v>
          </cell>
          <cell r="AL85" t="str">
            <v xml:space="preserve">MATAMOROS No. 364             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 xml:space="preserve">1504-01-022    </v>
          </cell>
          <cell r="AR85" t="str">
            <v>D</v>
          </cell>
          <cell r="AS85" t="str">
            <v xml:space="preserve">PINO SUAREZ No. 790           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BE85" t="str">
            <v xml:space="preserve">3116           </v>
          </cell>
          <cell r="BF85" t="str">
            <v>A</v>
          </cell>
          <cell r="BG85" t="str">
            <v>DEPRECIACION ACUM. DE MOB Y EQ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 t="str">
            <v xml:space="preserve">3116-03        </v>
          </cell>
          <cell r="BM85" t="str">
            <v>A</v>
          </cell>
          <cell r="BN85" t="str">
            <v xml:space="preserve">MAQ. Y EQUIPO FOTOGRAFICO     </v>
          </cell>
          <cell r="BO85">
            <v>129345.60000000001</v>
          </cell>
          <cell r="BP85">
            <v>0</v>
          </cell>
          <cell r="BQ85">
            <v>0</v>
          </cell>
          <cell r="BR85">
            <v>129345.60000000001</v>
          </cell>
        </row>
        <row r="86">
          <cell r="A86" t="str">
            <v xml:space="preserve">1504-01-018    </v>
          </cell>
          <cell r="B86" t="str">
            <v>D</v>
          </cell>
          <cell r="C86" t="str">
            <v>VIALIDAD LOPEZ PORTILLO KM 4.5</v>
          </cell>
          <cell r="D86">
            <v>444421.11</v>
          </cell>
          <cell r="E86">
            <v>0</v>
          </cell>
          <cell r="F86">
            <v>0</v>
          </cell>
          <cell r="G86">
            <v>444421.11</v>
          </cell>
          <cell r="H86" t="str">
            <v xml:space="preserve">1504-01-020    </v>
          </cell>
          <cell r="I86" t="str">
            <v>D</v>
          </cell>
          <cell r="J86" t="str">
            <v xml:space="preserve">ALLENDE No. 300               </v>
          </cell>
          <cell r="K86">
            <v>5582.39</v>
          </cell>
          <cell r="L86">
            <v>0</v>
          </cell>
          <cell r="M86">
            <v>0</v>
          </cell>
          <cell r="N86">
            <v>5582.39</v>
          </cell>
          <cell r="O86" t="str">
            <v xml:space="preserve">1504-01-024    </v>
          </cell>
          <cell r="P86" t="str">
            <v>D</v>
          </cell>
          <cell r="Q86" t="str">
            <v xml:space="preserve">CARRETERA NACIONAL No. 7      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 t="str">
            <v xml:space="preserve">1504-01-023    </v>
          </cell>
          <cell r="W86" t="str">
            <v>D</v>
          </cell>
          <cell r="X86" t="str">
            <v xml:space="preserve">PENITENCIARIA No. 813         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 t="str">
            <v xml:space="preserve">1801-01-002    </v>
          </cell>
          <cell r="AD86" t="str">
            <v>D</v>
          </cell>
          <cell r="AE86" t="str">
            <v xml:space="preserve">ACTUALIZADO                   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 xml:space="preserve">1504-01-022    </v>
          </cell>
          <cell r="AK86" t="str">
            <v>D</v>
          </cell>
          <cell r="AL86" t="str">
            <v xml:space="preserve">PINO SUAREZ No. 790           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 t="str">
            <v xml:space="preserve">1504-01-023    </v>
          </cell>
          <cell r="AR86" t="str">
            <v>D</v>
          </cell>
          <cell r="AS86" t="str">
            <v xml:space="preserve">PENITENCIARIA No. 813         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 t="str">
            <v xml:space="preserve">1803           </v>
          </cell>
          <cell r="AY86" t="str">
            <v>D</v>
          </cell>
          <cell r="AZ86" t="str">
            <v xml:space="preserve">GASTOS DE INSTALACION         </v>
          </cell>
          <cell r="BA86">
            <v>3286</v>
          </cell>
          <cell r="BB86">
            <v>0</v>
          </cell>
          <cell r="BC86">
            <v>0</v>
          </cell>
          <cell r="BD86">
            <v>3286</v>
          </cell>
          <cell r="BE86" t="str">
            <v xml:space="preserve">3116-01        </v>
          </cell>
          <cell r="BF86" t="str">
            <v>A</v>
          </cell>
          <cell r="BG86" t="str">
            <v xml:space="preserve">DE OFICINA                    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</row>
        <row r="87">
          <cell r="A87" t="str">
            <v xml:space="preserve">1504-01-019    </v>
          </cell>
          <cell r="B87" t="str">
            <v>D</v>
          </cell>
          <cell r="C87" t="str">
            <v xml:space="preserve">AV. INDEPENDENCIA No. 1810    </v>
          </cell>
          <cell r="D87">
            <v>4077197.81</v>
          </cell>
          <cell r="E87">
            <v>0</v>
          </cell>
          <cell r="F87">
            <v>0</v>
          </cell>
          <cell r="G87">
            <v>4077197.81</v>
          </cell>
          <cell r="H87" t="str">
            <v xml:space="preserve">1504-01-021    </v>
          </cell>
          <cell r="I87" t="str">
            <v>D</v>
          </cell>
          <cell r="J87" t="str">
            <v xml:space="preserve">MATAMOROS No. 364             </v>
          </cell>
          <cell r="K87">
            <v>27394.58</v>
          </cell>
          <cell r="L87">
            <v>0</v>
          </cell>
          <cell r="M87">
            <v>0</v>
          </cell>
          <cell r="N87">
            <v>27394.58</v>
          </cell>
          <cell r="O87" t="str">
            <v xml:space="preserve">1504-01-025    </v>
          </cell>
          <cell r="P87" t="str">
            <v>D</v>
          </cell>
          <cell r="Q87" t="str">
            <v xml:space="preserve">RUPERTO MARTINEZ No. 755      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 t="str">
            <v xml:space="preserve">1504-01-024    </v>
          </cell>
          <cell r="W87" t="str">
            <v>D</v>
          </cell>
          <cell r="X87" t="str">
            <v xml:space="preserve">CARRETERA NACIONAL No. 7      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 t="str">
            <v xml:space="preserve">1801-90        </v>
          </cell>
          <cell r="AD87" t="str">
            <v>D</v>
          </cell>
          <cell r="AE87" t="str">
            <v xml:space="preserve">OTROS                         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 xml:space="preserve">1504-01-023    </v>
          </cell>
          <cell r="AK87" t="str">
            <v>D</v>
          </cell>
          <cell r="AL87" t="str">
            <v xml:space="preserve">PENITENCIARIA No. 813         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 t="str">
            <v xml:space="preserve">1504-01-024    </v>
          </cell>
          <cell r="AR87" t="str">
            <v>D</v>
          </cell>
          <cell r="AS87" t="str">
            <v xml:space="preserve">CARRETERA NACIONAL No. 7      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BE87" t="str">
            <v xml:space="preserve">3116-02        </v>
          </cell>
          <cell r="BF87" t="str">
            <v>A</v>
          </cell>
          <cell r="BG87" t="str">
            <v xml:space="preserve">DE COMPUTO                    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 t="str">
            <v xml:space="preserve">3117           </v>
          </cell>
          <cell r="BM87" t="str">
            <v>A</v>
          </cell>
          <cell r="BN87" t="str">
            <v xml:space="preserve">REVAL. DE LA DEP. ACUM M Y EQ </v>
          </cell>
          <cell r="BO87">
            <v>192048.54</v>
          </cell>
          <cell r="BP87">
            <v>0</v>
          </cell>
          <cell r="BQ87">
            <v>3224.69</v>
          </cell>
          <cell r="BR87">
            <v>195273.23</v>
          </cell>
        </row>
        <row r="88">
          <cell r="A88" t="str">
            <v xml:space="preserve">1504-01-020    </v>
          </cell>
          <cell r="B88" t="str">
            <v>D</v>
          </cell>
          <cell r="C88" t="str">
            <v xml:space="preserve">ADOLFO LOPEZ MATEOS No. 1025  </v>
          </cell>
          <cell r="D88">
            <v>4686766.12</v>
          </cell>
          <cell r="E88">
            <v>0</v>
          </cell>
          <cell r="F88">
            <v>0</v>
          </cell>
          <cell r="G88">
            <v>4686766.12</v>
          </cell>
          <cell r="H88" t="str">
            <v xml:space="preserve">1504-01-022    </v>
          </cell>
          <cell r="I88" t="str">
            <v>D</v>
          </cell>
          <cell r="J88" t="str">
            <v xml:space="preserve">PINO SUAREZ No. 790           </v>
          </cell>
          <cell r="K88">
            <v>348789.14</v>
          </cell>
          <cell r="L88">
            <v>0</v>
          </cell>
          <cell r="M88">
            <v>0</v>
          </cell>
          <cell r="N88">
            <v>348789.14</v>
          </cell>
          <cell r="O88" t="str">
            <v xml:space="preserve">1504-01-026    </v>
          </cell>
          <cell r="P88" t="str">
            <v>D</v>
          </cell>
          <cell r="Q88" t="str">
            <v xml:space="preserve">ALLENDE No. 108               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 t="str">
            <v xml:space="preserve">1504-01-025    </v>
          </cell>
          <cell r="W88" t="str">
            <v>D</v>
          </cell>
          <cell r="X88" t="str">
            <v xml:space="preserve">RUPERTO MARTINEZ No. 755      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J88" t="str">
            <v xml:space="preserve">1504-01-024    </v>
          </cell>
          <cell r="AK88" t="str">
            <v>D</v>
          </cell>
          <cell r="AL88" t="str">
            <v xml:space="preserve">CARRETERA NACIONAL No. 7      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 xml:space="preserve">1504-01-025    </v>
          </cell>
          <cell r="AR88" t="str">
            <v>D</v>
          </cell>
          <cell r="AS88" t="str">
            <v xml:space="preserve">RUPERTO MARTINEZ No. 755      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 t="str">
            <v xml:space="preserve">2407           </v>
          </cell>
          <cell r="AY88" t="str">
            <v>A</v>
          </cell>
          <cell r="AZ88" t="str">
            <v xml:space="preserve">ACREEDORES DIVERSOS           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 t="str">
            <v xml:space="preserve">3116-03        </v>
          </cell>
          <cell r="BF88" t="str">
            <v>A</v>
          </cell>
          <cell r="BG88" t="str">
            <v xml:space="preserve">MAQ. Y EQUIPO FOTOGRAFICO     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 t="str">
            <v xml:space="preserve">3117-01        </v>
          </cell>
          <cell r="BM88" t="str">
            <v>A</v>
          </cell>
          <cell r="BN88" t="str">
            <v xml:space="preserve">DE OFICINA                    </v>
          </cell>
          <cell r="BO88">
            <v>39641.550000000003</v>
          </cell>
          <cell r="BP88">
            <v>0</v>
          </cell>
          <cell r="BQ88">
            <v>427.33</v>
          </cell>
          <cell r="BR88">
            <v>40068.879999999997</v>
          </cell>
        </row>
        <row r="89">
          <cell r="A89" t="str">
            <v xml:space="preserve">1504-01-021    </v>
          </cell>
          <cell r="B89" t="str">
            <v>D</v>
          </cell>
          <cell r="C89" t="str">
            <v xml:space="preserve">GUSTAVO DIAZ ORDAZ No. 1516   </v>
          </cell>
          <cell r="D89">
            <v>3584860.1600000001</v>
          </cell>
          <cell r="E89">
            <v>0</v>
          </cell>
          <cell r="F89">
            <v>0</v>
          </cell>
          <cell r="G89">
            <v>3584860.1600000001</v>
          </cell>
          <cell r="H89" t="str">
            <v xml:space="preserve">1504-01-023    </v>
          </cell>
          <cell r="I89" t="str">
            <v>D</v>
          </cell>
          <cell r="J89" t="str">
            <v xml:space="preserve">PENITENCIARIA No. 813         </v>
          </cell>
          <cell r="K89">
            <v>168004.5</v>
          </cell>
          <cell r="L89">
            <v>0</v>
          </cell>
          <cell r="M89">
            <v>0</v>
          </cell>
          <cell r="N89">
            <v>168004.5</v>
          </cell>
          <cell r="O89" t="str">
            <v xml:space="preserve">1504-01-027    </v>
          </cell>
          <cell r="P89" t="str">
            <v>D</v>
          </cell>
          <cell r="Q89" t="str">
            <v xml:space="preserve">BENITO JUAREZ S/N             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 t="str">
            <v xml:space="preserve">1504-01-026    </v>
          </cell>
          <cell r="W89" t="str">
            <v>D</v>
          </cell>
          <cell r="X89" t="str">
            <v xml:space="preserve">ALLENDE No. 108               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 t="str">
            <v xml:space="preserve">2207           </v>
          </cell>
          <cell r="AD89" t="str">
            <v>A</v>
          </cell>
          <cell r="AE89" t="str">
            <v xml:space="preserve">PRESTAMOS DE BANCOS           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 t="str">
            <v xml:space="preserve">1504-01-025    </v>
          </cell>
          <cell r="AK89" t="str">
            <v>D</v>
          </cell>
          <cell r="AL89" t="str">
            <v xml:space="preserve">RUPERTO MARTINEZ No. 755      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 t="str">
            <v xml:space="preserve">1504-01-026    </v>
          </cell>
          <cell r="AR89" t="str">
            <v>D</v>
          </cell>
          <cell r="AS89" t="str">
            <v xml:space="preserve">ALLENDE No. 108               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 t="str">
            <v xml:space="preserve">2407-01        </v>
          </cell>
          <cell r="AY89" t="str">
            <v>A</v>
          </cell>
          <cell r="AZ89" t="str">
            <v xml:space="preserve">BANCRECER, S. A.              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L89" t="str">
            <v xml:space="preserve">3117-02        </v>
          </cell>
          <cell r="BM89" t="str">
            <v>A</v>
          </cell>
          <cell r="BN89" t="str">
            <v xml:space="preserve">DE COMPUTO                    </v>
          </cell>
          <cell r="BO89">
            <v>76047.45</v>
          </cell>
          <cell r="BP89">
            <v>0</v>
          </cell>
          <cell r="BQ89">
            <v>1254.57</v>
          </cell>
          <cell r="BR89">
            <v>77302.02</v>
          </cell>
        </row>
        <row r="90">
          <cell r="A90" t="str">
            <v xml:space="preserve">1504-01-022    </v>
          </cell>
          <cell r="B90" t="str">
            <v>D</v>
          </cell>
          <cell r="C90" t="str">
            <v xml:space="preserve">ANACLETO GONZALEZ FLORES S/N  </v>
          </cell>
          <cell r="D90">
            <v>1160607.48</v>
          </cell>
          <cell r="E90">
            <v>0</v>
          </cell>
          <cell r="F90">
            <v>0</v>
          </cell>
          <cell r="G90">
            <v>1160607.48</v>
          </cell>
          <cell r="H90" t="str">
            <v xml:space="preserve">1504-01-024    </v>
          </cell>
          <cell r="I90" t="str">
            <v>D</v>
          </cell>
          <cell r="J90" t="str">
            <v xml:space="preserve">CARRETERA NACIONAL No. 7      </v>
          </cell>
          <cell r="K90">
            <v>97375</v>
          </cell>
          <cell r="L90">
            <v>0</v>
          </cell>
          <cell r="M90">
            <v>0</v>
          </cell>
          <cell r="N90">
            <v>97375</v>
          </cell>
          <cell r="O90" t="str">
            <v xml:space="preserve">1504-01-028    </v>
          </cell>
          <cell r="P90" t="str">
            <v>D</v>
          </cell>
          <cell r="Q90" t="str">
            <v xml:space="preserve">PASEO DE LA VICTORIA No. 10   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 t="str">
            <v xml:space="preserve">1504-01-027    </v>
          </cell>
          <cell r="W90" t="str">
            <v>D</v>
          </cell>
          <cell r="X90" t="str">
            <v xml:space="preserve">BENITO JUAREZ S/N             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 t="str">
            <v xml:space="preserve">2207-01        </v>
          </cell>
          <cell r="AD90" t="str">
            <v>A</v>
          </cell>
          <cell r="AE90" t="str">
            <v xml:space="preserve">DE BANCOS                     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 xml:space="preserve">1504-01-026    </v>
          </cell>
          <cell r="AK90" t="str">
            <v>D</v>
          </cell>
          <cell r="AL90" t="str">
            <v xml:space="preserve">ALLENDE No. 108               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 t="str">
            <v xml:space="preserve">1504-01-027    </v>
          </cell>
          <cell r="AR90" t="str">
            <v>D</v>
          </cell>
          <cell r="AS90" t="str">
            <v xml:space="preserve">BENITO JUAREZ S/N             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 t="str">
            <v xml:space="preserve">2407-03        </v>
          </cell>
          <cell r="AY90" t="str">
            <v>A</v>
          </cell>
          <cell r="AZ90" t="str">
            <v xml:space="preserve">OTROS                         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 xml:space="preserve">3117           </v>
          </cell>
          <cell r="BF90" t="str">
            <v>A</v>
          </cell>
          <cell r="BG90" t="str">
            <v xml:space="preserve">REVAL. DE LA DEP. ACUM M Y EQ 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 t="str">
            <v xml:space="preserve">3117-03        </v>
          </cell>
          <cell r="BM90" t="str">
            <v>A</v>
          </cell>
          <cell r="BN90" t="str">
            <v xml:space="preserve">MAQ. Y EQUIPO FOTOGRAFICO     </v>
          </cell>
          <cell r="BO90">
            <v>76359.539999999994</v>
          </cell>
          <cell r="BP90">
            <v>0</v>
          </cell>
          <cell r="BQ90">
            <v>1542.79</v>
          </cell>
          <cell r="BR90">
            <v>77902.33</v>
          </cell>
        </row>
        <row r="91">
          <cell r="A91" t="str">
            <v xml:space="preserve">1504-01-023    </v>
          </cell>
          <cell r="B91" t="str">
            <v>D</v>
          </cell>
          <cell r="C91" t="str">
            <v xml:space="preserve">LAZARO CARDENAS No. 1896      </v>
          </cell>
          <cell r="D91">
            <v>600000</v>
          </cell>
          <cell r="E91">
            <v>0</v>
          </cell>
          <cell r="F91">
            <v>0</v>
          </cell>
          <cell r="G91">
            <v>600000</v>
          </cell>
          <cell r="H91" t="str">
            <v xml:space="preserve">1504-01-025    </v>
          </cell>
          <cell r="I91" t="str">
            <v>D</v>
          </cell>
          <cell r="J91" t="str">
            <v xml:space="preserve">RUPERTO MARTINEZ No. 755      </v>
          </cell>
          <cell r="K91">
            <v>372250</v>
          </cell>
          <cell r="L91">
            <v>0</v>
          </cell>
          <cell r="M91">
            <v>0</v>
          </cell>
          <cell r="N91">
            <v>372250</v>
          </cell>
          <cell r="O91" t="str">
            <v xml:space="preserve">1504-01-029    </v>
          </cell>
          <cell r="P91" t="str">
            <v>D</v>
          </cell>
          <cell r="Q91" t="str">
            <v xml:space="preserve">LAGO ERIE S/N                 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str">
            <v xml:space="preserve">1504-01-028    </v>
          </cell>
          <cell r="W91" t="str">
            <v>D</v>
          </cell>
          <cell r="X91" t="str">
            <v xml:space="preserve">PASEO DE LA VICTORIA No. 10   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 t="str">
            <v xml:space="preserve">2207-01-001    </v>
          </cell>
          <cell r="AD91" t="str">
            <v>A</v>
          </cell>
          <cell r="AE91" t="str">
            <v xml:space="preserve">CREDITO UDI`S                 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 xml:space="preserve">1504-01-027    </v>
          </cell>
          <cell r="AK91" t="str">
            <v>D</v>
          </cell>
          <cell r="AL91" t="str">
            <v xml:space="preserve">BENITO JUAREZ S/N             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 t="str">
            <v xml:space="preserve">1504-01-028    </v>
          </cell>
          <cell r="AR91" t="str">
            <v>D</v>
          </cell>
          <cell r="AS91" t="str">
            <v xml:space="preserve">PASEO DE LA VICTORIA No. 10   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 t="str">
            <v xml:space="preserve">2407-03-001    </v>
          </cell>
          <cell r="AY91" t="str">
            <v>A</v>
          </cell>
          <cell r="AZ91" t="str">
            <v xml:space="preserve">FACTORAJE BANCRECER           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 xml:space="preserve">3117-01        </v>
          </cell>
          <cell r="BF91" t="str">
            <v>A</v>
          </cell>
          <cell r="BG91" t="str">
            <v xml:space="preserve">DE OFICINA                    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</row>
        <row r="92">
          <cell r="A92" t="str">
            <v xml:space="preserve">1504-01-024    </v>
          </cell>
          <cell r="B92" t="str">
            <v>D</v>
          </cell>
          <cell r="C92" t="str">
            <v xml:space="preserve">BRASIL No. 1603               </v>
          </cell>
          <cell r="D92">
            <v>2323733.96</v>
          </cell>
          <cell r="E92">
            <v>0</v>
          </cell>
          <cell r="F92">
            <v>0</v>
          </cell>
          <cell r="G92">
            <v>2323733.96</v>
          </cell>
          <cell r="H92" t="str">
            <v xml:space="preserve">1504-01-026    </v>
          </cell>
          <cell r="I92" t="str">
            <v>D</v>
          </cell>
          <cell r="J92" t="str">
            <v xml:space="preserve">ALLENDE No. 108               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 t="str">
            <v xml:space="preserve">1504-01-030    </v>
          </cell>
          <cell r="P92" t="str">
            <v>D</v>
          </cell>
          <cell r="Q92" t="str">
            <v>AV. JUAREZ No. 2 L. 10,11 Y 12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 t="str">
            <v xml:space="preserve">1504-01-029    </v>
          </cell>
          <cell r="W92" t="str">
            <v>D</v>
          </cell>
          <cell r="X92" t="str">
            <v xml:space="preserve">LAGO ERIE S/N                 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 t="str">
            <v xml:space="preserve">2207-01-002    </v>
          </cell>
          <cell r="AD92" t="str">
            <v>A</v>
          </cell>
          <cell r="AE92" t="str">
            <v xml:space="preserve">CREDITO QUIROGRAFARIO         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 xml:space="preserve">1504-01-028    </v>
          </cell>
          <cell r="AK92" t="str">
            <v>D</v>
          </cell>
          <cell r="AL92" t="str">
            <v xml:space="preserve">PASEO DE LA VICTORIA No. 10   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 t="str">
            <v xml:space="preserve">1504-01-029    </v>
          </cell>
          <cell r="AR92" t="str">
            <v>D</v>
          </cell>
          <cell r="AS92" t="str">
            <v xml:space="preserve">LAGO ERIE S/N                 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BE92" t="str">
            <v xml:space="preserve">3117-02        </v>
          </cell>
          <cell r="BF92" t="str">
            <v>A</v>
          </cell>
          <cell r="BG92" t="str">
            <v xml:space="preserve">DE COMPUTO                    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 t="str">
            <v xml:space="preserve">4101           </v>
          </cell>
          <cell r="BM92" t="str">
            <v>A</v>
          </cell>
          <cell r="BN92" t="str">
            <v xml:space="preserve">CAPITAL SOCIAL                </v>
          </cell>
          <cell r="BO92">
            <v>1010000</v>
          </cell>
          <cell r="BP92">
            <v>0</v>
          </cell>
          <cell r="BQ92">
            <v>0</v>
          </cell>
          <cell r="BR92">
            <v>1010000</v>
          </cell>
        </row>
        <row r="93">
          <cell r="A93" t="str">
            <v xml:space="preserve">1504-01-025    </v>
          </cell>
          <cell r="B93" t="str">
            <v>D</v>
          </cell>
          <cell r="C93" t="str">
            <v xml:space="preserve">LAZARO CARDENAS No. 854       </v>
          </cell>
          <cell r="D93">
            <v>1924967.67</v>
          </cell>
          <cell r="E93">
            <v>0</v>
          </cell>
          <cell r="F93">
            <v>0</v>
          </cell>
          <cell r="G93">
            <v>1924967.67</v>
          </cell>
          <cell r="H93" t="str">
            <v xml:space="preserve">1504-01-027    </v>
          </cell>
          <cell r="I93" t="str">
            <v>D</v>
          </cell>
          <cell r="J93" t="str">
            <v xml:space="preserve">BENITO JUAREZ S/N             </v>
          </cell>
          <cell r="K93">
            <v>510880.62</v>
          </cell>
          <cell r="L93">
            <v>0</v>
          </cell>
          <cell r="M93">
            <v>0</v>
          </cell>
          <cell r="N93">
            <v>510880.62</v>
          </cell>
          <cell r="O93" t="str">
            <v xml:space="preserve">1504-01-031    </v>
          </cell>
          <cell r="P93" t="str">
            <v>D</v>
          </cell>
          <cell r="Q93" t="str">
            <v>COSTERA MIGUEL ALEMAN No. 1700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 t="str">
            <v xml:space="preserve">1504-01-030    </v>
          </cell>
          <cell r="W93" t="str">
            <v>D</v>
          </cell>
          <cell r="X93" t="str">
            <v>AV. JUAREZ No. 2 L. 10,11 Y 12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 t="str">
            <v xml:space="preserve">2207-01-003    </v>
          </cell>
          <cell r="AD93" t="str">
            <v>A</v>
          </cell>
          <cell r="AE93" t="str">
            <v xml:space="preserve">CRIDITO SIMPLE                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 t="str">
            <v xml:space="preserve">1504-01-029    </v>
          </cell>
          <cell r="AK93" t="str">
            <v>D</v>
          </cell>
          <cell r="AL93" t="str">
            <v xml:space="preserve">LAGO ERIE S/N                 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 t="str">
            <v xml:space="preserve">1504-01-030    </v>
          </cell>
          <cell r="AR93" t="str">
            <v>D</v>
          </cell>
          <cell r="AS93" t="str">
            <v>AV. JUAREZ No. 2 L. 10,11 Y 12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 t="str">
            <v xml:space="preserve">2408           </v>
          </cell>
          <cell r="AY93" t="str">
            <v>A</v>
          </cell>
          <cell r="AZ93" t="str">
            <v xml:space="preserve">IMPUESTOS FEDERALES POR PAGAR 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 t="str">
            <v xml:space="preserve">3117-03        </v>
          </cell>
          <cell r="BF93" t="str">
            <v>A</v>
          </cell>
          <cell r="BG93" t="str">
            <v xml:space="preserve">MAQ. Y EQUIPO FOTOGRAFICO     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 t="str">
            <v xml:space="preserve">4101-01        </v>
          </cell>
          <cell r="BM93" t="str">
            <v>A</v>
          </cell>
          <cell r="BN93" t="str">
            <v xml:space="preserve">FIJO                          </v>
          </cell>
          <cell r="BO93">
            <v>505000</v>
          </cell>
          <cell r="BP93">
            <v>0</v>
          </cell>
          <cell r="BQ93">
            <v>0</v>
          </cell>
          <cell r="BR93">
            <v>505000</v>
          </cell>
        </row>
        <row r="94">
          <cell r="A94" t="str">
            <v xml:space="preserve">1504-01-026    </v>
          </cell>
          <cell r="B94" t="str">
            <v>D</v>
          </cell>
          <cell r="C94" t="str">
            <v xml:space="preserve">VIRREY DE MENDOZA No. 2       </v>
          </cell>
          <cell r="D94">
            <v>2767636.85</v>
          </cell>
          <cell r="E94">
            <v>0</v>
          </cell>
          <cell r="F94">
            <v>0</v>
          </cell>
          <cell r="G94">
            <v>2767636.85</v>
          </cell>
          <cell r="H94" t="str">
            <v xml:space="preserve">1504-01-028    </v>
          </cell>
          <cell r="I94" t="str">
            <v>D</v>
          </cell>
          <cell r="J94" t="str">
            <v xml:space="preserve">PASEO DE LA VICTORIA No. 10   </v>
          </cell>
          <cell r="K94">
            <v>3045868.31</v>
          </cell>
          <cell r="L94">
            <v>0</v>
          </cell>
          <cell r="M94">
            <v>0</v>
          </cell>
          <cell r="N94">
            <v>3045868.31</v>
          </cell>
          <cell r="O94" t="str">
            <v xml:space="preserve">1504-01-032    </v>
          </cell>
          <cell r="P94" t="str">
            <v>D</v>
          </cell>
          <cell r="Q94" t="str">
            <v xml:space="preserve">CALLE EJIDO LOTE 8 MZA 20     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 t="str">
            <v xml:space="preserve">1504-01-031    </v>
          </cell>
          <cell r="W94" t="str">
            <v>D</v>
          </cell>
          <cell r="X94" t="str">
            <v>COSTERA MIGUEL ALEMAN No. 1700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J94" t="str">
            <v xml:space="preserve">1504-01-030    </v>
          </cell>
          <cell r="AK94" t="str">
            <v>D</v>
          </cell>
          <cell r="AL94" t="str">
            <v>AV. JUAREZ No. 2 L. 10,11 Y 12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 t="str">
            <v xml:space="preserve">1504-01-031    </v>
          </cell>
          <cell r="AR94" t="str">
            <v>D</v>
          </cell>
          <cell r="AS94" t="str">
            <v>COSTERA MIGUEL ALEMAN No. 1700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 t="str">
            <v xml:space="preserve">2408-01        </v>
          </cell>
          <cell r="AY94" t="str">
            <v>A</v>
          </cell>
          <cell r="AZ94" t="str">
            <v xml:space="preserve">P.P. I.S.R.                   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L94" t="str">
            <v xml:space="preserve">4101-02        </v>
          </cell>
          <cell r="BM94" t="str">
            <v>A</v>
          </cell>
          <cell r="BN94" t="str">
            <v xml:space="preserve">VARIABLE                      </v>
          </cell>
          <cell r="BO94">
            <v>505000</v>
          </cell>
          <cell r="BP94">
            <v>0</v>
          </cell>
          <cell r="BQ94">
            <v>0</v>
          </cell>
          <cell r="BR94">
            <v>505000</v>
          </cell>
        </row>
        <row r="95">
          <cell r="A95" t="str">
            <v xml:space="preserve">1504-01-027    </v>
          </cell>
          <cell r="B95" t="str">
            <v>D</v>
          </cell>
          <cell r="C95" t="str">
            <v xml:space="preserve">PADRE MIER ESQ. ZARAGOZA      </v>
          </cell>
          <cell r="D95">
            <v>29977.82</v>
          </cell>
          <cell r="E95">
            <v>0</v>
          </cell>
          <cell r="F95">
            <v>0</v>
          </cell>
          <cell r="G95">
            <v>29977.82</v>
          </cell>
          <cell r="H95" t="str">
            <v xml:space="preserve">1504-01-029    </v>
          </cell>
          <cell r="I95" t="str">
            <v>D</v>
          </cell>
          <cell r="J95" t="str">
            <v xml:space="preserve">LAGO ERIE S/N                 </v>
          </cell>
          <cell r="K95">
            <v>583351.65</v>
          </cell>
          <cell r="L95">
            <v>0</v>
          </cell>
          <cell r="M95">
            <v>0</v>
          </cell>
          <cell r="N95">
            <v>583351.65</v>
          </cell>
          <cell r="O95" t="str">
            <v xml:space="preserve">1504-01-033    </v>
          </cell>
          <cell r="P95" t="str">
            <v>D</v>
          </cell>
          <cell r="Q95" t="str">
            <v xml:space="preserve">CALLE 50 No. 143-PLAZA DORADA 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 t="str">
            <v xml:space="preserve">1504-01-032    </v>
          </cell>
          <cell r="W95" t="str">
            <v>D</v>
          </cell>
          <cell r="X95" t="str">
            <v xml:space="preserve">CALLE EJIDO LOTE 8 MZA 20     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 t="str">
            <v xml:space="preserve">2407           </v>
          </cell>
          <cell r="AD95" t="str">
            <v>A</v>
          </cell>
          <cell r="AE95" t="str">
            <v xml:space="preserve">ACREEDORES DIVERSOS           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 t="str">
            <v xml:space="preserve">1504-01-031    </v>
          </cell>
          <cell r="AK95" t="str">
            <v>D</v>
          </cell>
          <cell r="AL95" t="str">
            <v>COSTERA MIGUEL ALEMAN No. 1700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 t="str">
            <v xml:space="preserve">1504-01-032    </v>
          </cell>
          <cell r="AR95" t="str">
            <v>D</v>
          </cell>
          <cell r="AS95" t="str">
            <v xml:space="preserve">CALLE EJIDO LOTE 8 MZA 20     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 t="str">
            <v xml:space="preserve">2408-02        </v>
          </cell>
          <cell r="AY95" t="str">
            <v>A</v>
          </cell>
          <cell r="AZ95" t="str">
            <v xml:space="preserve">IMPAC                         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 t="str">
            <v xml:space="preserve">4101           </v>
          </cell>
          <cell r="BF95" t="str">
            <v>A</v>
          </cell>
          <cell r="BG95" t="str">
            <v xml:space="preserve">CAPITAL SOCIAL                </v>
          </cell>
          <cell r="BH95">
            <v>59000000</v>
          </cell>
          <cell r="BI95">
            <v>0</v>
          </cell>
          <cell r="BJ95">
            <v>0</v>
          </cell>
          <cell r="BK95">
            <v>59000000</v>
          </cell>
        </row>
        <row r="96">
          <cell r="A96" t="str">
            <v xml:space="preserve">1504-01-028    </v>
          </cell>
          <cell r="B96" t="str">
            <v>D</v>
          </cell>
          <cell r="C96" t="str">
            <v xml:space="preserve">REVOLUCION No. 101            </v>
          </cell>
          <cell r="D96">
            <v>1535994.55</v>
          </cell>
          <cell r="E96">
            <v>0</v>
          </cell>
          <cell r="F96">
            <v>0</v>
          </cell>
          <cell r="G96">
            <v>1535994.55</v>
          </cell>
          <cell r="H96" t="str">
            <v xml:space="preserve">1504-01-030    </v>
          </cell>
          <cell r="I96" t="str">
            <v>D</v>
          </cell>
          <cell r="J96" t="str">
            <v>AV. JUAREZ No. 2 L. 10,11 Y 12</v>
          </cell>
          <cell r="K96">
            <v>1004061.1</v>
          </cell>
          <cell r="L96">
            <v>0</v>
          </cell>
          <cell r="M96">
            <v>0</v>
          </cell>
          <cell r="N96">
            <v>1004061.1</v>
          </cell>
          <cell r="O96" t="str">
            <v xml:space="preserve">1504-01-034    </v>
          </cell>
          <cell r="P96" t="str">
            <v>D</v>
          </cell>
          <cell r="Q96" t="str">
            <v>CALLE 50 No. 460 LA GRAN PLAZA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 t="str">
            <v xml:space="preserve">1504-01-033    </v>
          </cell>
          <cell r="W96" t="str">
            <v>D</v>
          </cell>
          <cell r="X96" t="str">
            <v xml:space="preserve">CALLE 50 No. 143-PLAZA DORADA 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 t="str">
            <v xml:space="preserve">2407-01        </v>
          </cell>
          <cell r="AD96" t="str">
            <v>A</v>
          </cell>
          <cell r="AE96" t="str">
            <v xml:space="preserve">DIVERSAS CIAS. DEL GRUPO      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 t="str">
            <v xml:space="preserve">1504-01-032    </v>
          </cell>
          <cell r="AK96" t="str">
            <v>D</v>
          </cell>
          <cell r="AL96" t="str">
            <v xml:space="preserve">CALLE EJIDO LOTE 8 MZA 20     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 t="str">
            <v xml:space="preserve">1504-01-033    </v>
          </cell>
          <cell r="AR96" t="str">
            <v>D</v>
          </cell>
          <cell r="AS96" t="str">
            <v xml:space="preserve">CALLE 50 No. 143-PLAZA DORADA 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 t="str">
            <v xml:space="preserve">2408-04        </v>
          </cell>
          <cell r="AY96" t="str">
            <v>A</v>
          </cell>
          <cell r="AZ96" t="str">
            <v xml:space="preserve">IMPUESTO AL VALOR AGREGADO    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 t="str">
            <v xml:space="preserve">4101-01        </v>
          </cell>
          <cell r="BF96" t="str">
            <v>A</v>
          </cell>
          <cell r="BG96" t="str">
            <v xml:space="preserve">FIJO                          </v>
          </cell>
          <cell r="BH96">
            <v>29500000</v>
          </cell>
          <cell r="BI96">
            <v>0</v>
          </cell>
          <cell r="BJ96">
            <v>0</v>
          </cell>
          <cell r="BK96">
            <v>29500000</v>
          </cell>
          <cell r="BL96" t="str">
            <v xml:space="preserve">4102           </v>
          </cell>
          <cell r="BM96" t="str">
            <v>A</v>
          </cell>
          <cell r="BN96" t="str">
            <v xml:space="preserve">CAPITAL SOCIAL NO EXIBIDO     </v>
          </cell>
          <cell r="BO96">
            <v>-505000</v>
          </cell>
          <cell r="BP96">
            <v>0</v>
          </cell>
          <cell r="BQ96">
            <v>0</v>
          </cell>
          <cell r="BR96">
            <v>-505000</v>
          </cell>
        </row>
        <row r="97">
          <cell r="A97" t="str">
            <v xml:space="preserve">1504-01-029    </v>
          </cell>
          <cell r="B97" t="str">
            <v>D</v>
          </cell>
          <cell r="C97" t="str">
            <v xml:space="preserve">CENTRAL No. 1702              </v>
          </cell>
          <cell r="D97">
            <v>1020000</v>
          </cell>
          <cell r="E97">
            <v>0</v>
          </cell>
          <cell r="F97">
            <v>0</v>
          </cell>
          <cell r="G97">
            <v>1020000</v>
          </cell>
          <cell r="H97" t="str">
            <v xml:space="preserve">1504-01-031    </v>
          </cell>
          <cell r="I97" t="str">
            <v>D</v>
          </cell>
          <cell r="J97" t="str">
            <v>COSTERA MIGUEL ALEMAN No. 1700</v>
          </cell>
          <cell r="K97">
            <v>2461207.54</v>
          </cell>
          <cell r="L97">
            <v>0</v>
          </cell>
          <cell r="M97">
            <v>0</v>
          </cell>
          <cell r="N97">
            <v>2461207.54</v>
          </cell>
          <cell r="O97" t="str">
            <v xml:space="preserve">1504-01-035    </v>
          </cell>
          <cell r="P97" t="str">
            <v>D</v>
          </cell>
          <cell r="Q97" t="str">
            <v>CALLE 6 No. 400 X 21 P. FIESTA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 t="str">
            <v xml:space="preserve">1504-01-034    </v>
          </cell>
          <cell r="W97" t="str">
            <v>D</v>
          </cell>
          <cell r="X97" t="str">
            <v>CALLE 50 No. 460 LA GRAN PLAZA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 t="str">
            <v xml:space="preserve">2407-01-001    </v>
          </cell>
          <cell r="AD97" t="str">
            <v>A</v>
          </cell>
          <cell r="AE97" t="str">
            <v xml:space="preserve">BANCRECER, S.A.               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 t="str">
            <v xml:space="preserve">1504-01-033    </v>
          </cell>
          <cell r="AK97" t="str">
            <v>D</v>
          </cell>
          <cell r="AL97" t="str">
            <v xml:space="preserve">CALLE 50 No. 143-PLAZA DORADA 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 t="str">
            <v xml:space="preserve">1504-01-034    </v>
          </cell>
          <cell r="AR97" t="str">
            <v>D</v>
          </cell>
          <cell r="AS97" t="str">
            <v>CALLE 50 No. 460 LA GRAN PLAZA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 t="str">
            <v xml:space="preserve">2408-04-001    </v>
          </cell>
          <cell r="AY97" t="str">
            <v>A</v>
          </cell>
          <cell r="AZ97" t="str">
            <v xml:space="preserve">SERVICIOS                     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 t="str">
            <v xml:space="preserve">4101-02        </v>
          </cell>
          <cell r="BF97" t="str">
            <v>A</v>
          </cell>
          <cell r="BG97" t="str">
            <v xml:space="preserve">VARIABLE                      </v>
          </cell>
          <cell r="BH97">
            <v>29500000</v>
          </cell>
          <cell r="BI97">
            <v>0</v>
          </cell>
          <cell r="BJ97">
            <v>0</v>
          </cell>
          <cell r="BK97">
            <v>29500000</v>
          </cell>
          <cell r="BL97" t="str">
            <v xml:space="preserve">4102-01        </v>
          </cell>
          <cell r="BM97" t="str">
            <v>A</v>
          </cell>
          <cell r="BN97" t="str">
            <v xml:space="preserve">FIJO                          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</row>
        <row r="98">
          <cell r="A98" t="str">
            <v xml:space="preserve">1504-01-030    </v>
          </cell>
          <cell r="B98" t="str">
            <v>D</v>
          </cell>
          <cell r="C98" t="str">
            <v xml:space="preserve">MARGARITA MAZA DE JUAREZ S/N  </v>
          </cell>
          <cell r="D98">
            <v>203010.5</v>
          </cell>
          <cell r="E98">
            <v>0</v>
          </cell>
          <cell r="F98">
            <v>0</v>
          </cell>
          <cell r="G98">
            <v>203010.5</v>
          </cell>
          <cell r="H98" t="str">
            <v xml:space="preserve">1504-01-032    </v>
          </cell>
          <cell r="I98" t="str">
            <v>D</v>
          </cell>
          <cell r="J98" t="str">
            <v xml:space="preserve">CALLE EJIDO LOTE 8 MZA 20     </v>
          </cell>
          <cell r="K98">
            <v>600531.36</v>
          </cell>
          <cell r="L98">
            <v>0</v>
          </cell>
          <cell r="M98">
            <v>0</v>
          </cell>
          <cell r="N98">
            <v>600531.36</v>
          </cell>
          <cell r="O98" t="str">
            <v xml:space="preserve">1504-01-036    </v>
          </cell>
          <cell r="P98" t="str">
            <v>D</v>
          </cell>
          <cell r="Q98" t="str">
            <v>CALLE 6 DIAGONAL 252 L.310,312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 t="str">
            <v xml:space="preserve">1504-01-035    </v>
          </cell>
          <cell r="W98" t="str">
            <v>D</v>
          </cell>
          <cell r="X98" t="str">
            <v>CALLE 6 No. 400 X 21 P. FIESTA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 t="str">
            <v xml:space="preserve">2407-01-002    </v>
          </cell>
          <cell r="AD98" t="str">
            <v>A</v>
          </cell>
          <cell r="AE98" t="str">
            <v>DIVIDENDOS D OTROS ACCIONISTAS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 t="str">
            <v xml:space="preserve">1504-01-034    </v>
          </cell>
          <cell r="AK98" t="str">
            <v>D</v>
          </cell>
          <cell r="AL98" t="str">
            <v>CALLE 50 No. 460 LA GRAN PLAZA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 t="str">
            <v xml:space="preserve">1504-01-035    </v>
          </cell>
          <cell r="AR98" t="str">
            <v>D</v>
          </cell>
          <cell r="AS98" t="str">
            <v>CALLE 6 No. 400 X 21 P. FIESTA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 t="str">
            <v xml:space="preserve">2408-04-002    </v>
          </cell>
          <cell r="AY98" t="str">
            <v>A</v>
          </cell>
          <cell r="AZ98" t="str">
            <v xml:space="preserve">RETENIDO                      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L98" t="str">
            <v xml:space="preserve">4102-02        </v>
          </cell>
          <cell r="BM98" t="str">
            <v>A</v>
          </cell>
          <cell r="BN98" t="str">
            <v xml:space="preserve">VARIABLE                      </v>
          </cell>
          <cell r="BO98">
            <v>-505000</v>
          </cell>
          <cell r="BP98">
            <v>0</v>
          </cell>
          <cell r="BQ98">
            <v>0</v>
          </cell>
          <cell r="BR98">
            <v>-505000</v>
          </cell>
        </row>
        <row r="99">
          <cell r="A99" t="str">
            <v xml:space="preserve">1504-01-031    </v>
          </cell>
          <cell r="B99" t="str">
            <v>D</v>
          </cell>
          <cell r="C99" t="str">
            <v xml:space="preserve">IGNACIO ZARAGOZA ESQ. ALDAMA  </v>
          </cell>
          <cell r="D99">
            <v>3246217.72</v>
          </cell>
          <cell r="E99">
            <v>0</v>
          </cell>
          <cell r="F99">
            <v>0</v>
          </cell>
          <cell r="G99">
            <v>3246217.72</v>
          </cell>
          <cell r="H99" t="str">
            <v xml:space="preserve">1504-01-033    </v>
          </cell>
          <cell r="I99" t="str">
            <v>D</v>
          </cell>
          <cell r="J99" t="str">
            <v xml:space="preserve">CALLE 50 No. 143-PLAZA DORADA </v>
          </cell>
          <cell r="K99">
            <v>944094.41</v>
          </cell>
          <cell r="L99">
            <v>0</v>
          </cell>
          <cell r="M99">
            <v>0</v>
          </cell>
          <cell r="N99">
            <v>944094.41</v>
          </cell>
          <cell r="O99" t="str">
            <v xml:space="preserve">1504-01-037    </v>
          </cell>
          <cell r="P99" t="str">
            <v>D</v>
          </cell>
          <cell r="Q99" t="str">
            <v xml:space="preserve">AV. TULUM No. 1 LOTE 27       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 t="str">
            <v xml:space="preserve">1504-01-036    </v>
          </cell>
          <cell r="W99" t="str">
            <v>D</v>
          </cell>
          <cell r="X99" t="str">
            <v>CALLE 6 DIAGONAL 252 L.310,312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 t="str">
            <v xml:space="preserve">2407-02        </v>
          </cell>
          <cell r="AD99" t="str">
            <v>A</v>
          </cell>
          <cell r="AE99" t="str">
            <v xml:space="preserve">POR PRESTAMOS                 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 xml:space="preserve">1504-01-035    </v>
          </cell>
          <cell r="AK99" t="str">
            <v>D</v>
          </cell>
          <cell r="AL99" t="str">
            <v>CALLE 6 No. 400 X 21 P. FIESTA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 t="str">
            <v xml:space="preserve">1504-01-036    </v>
          </cell>
          <cell r="AR99" t="str">
            <v>D</v>
          </cell>
          <cell r="AS99" t="str">
            <v>CALLE 6 DIAGONAL 252 L.310,312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BE99" t="str">
            <v xml:space="preserve">4102           </v>
          </cell>
          <cell r="BF99" t="str">
            <v>A</v>
          </cell>
          <cell r="BG99" t="str">
            <v xml:space="preserve">CAPITAL SOCIAL NO EXHIBIDO    </v>
          </cell>
          <cell r="BH99">
            <v>-29500000</v>
          </cell>
          <cell r="BI99">
            <v>0</v>
          </cell>
          <cell r="BJ99">
            <v>0</v>
          </cell>
          <cell r="BK99">
            <v>-29500000</v>
          </cell>
        </row>
        <row r="100">
          <cell r="A100" t="str">
            <v xml:space="preserve">1504-01-032    </v>
          </cell>
          <cell r="B100" t="str">
            <v>D</v>
          </cell>
          <cell r="C100" t="str">
            <v xml:space="preserve">ADOLFO RUIZ CORTINEZ No. 22   </v>
          </cell>
          <cell r="D100">
            <v>2870247.04</v>
          </cell>
          <cell r="E100">
            <v>0</v>
          </cell>
          <cell r="F100">
            <v>0</v>
          </cell>
          <cell r="G100">
            <v>2870247.04</v>
          </cell>
          <cell r="H100" t="str">
            <v xml:space="preserve">1504-01-034    </v>
          </cell>
          <cell r="I100" t="str">
            <v>D</v>
          </cell>
          <cell r="J100" t="str">
            <v>CALLE 50 No. 460 LA GRAN PLAZA</v>
          </cell>
          <cell r="K100">
            <v>1077948.75</v>
          </cell>
          <cell r="L100">
            <v>0</v>
          </cell>
          <cell r="M100">
            <v>0</v>
          </cell>
          <cell r="N100">
            <v>1077948.75</v>
          </cell>
          <cell r="O100" t="str">
            <v xml:space="preserve">1504-01-038    </v>
          </cell>
          <cell r="P100" t="str">
            <v>D</v>
          </cell>
          <cell r="Q100" t="str">
            <v xml:space="preserve">BLVD. KUKULKAN KM. 11.5       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 t="str">
            <v xml:space="preserve">1504-01-037    </v>
          </cell>
          <cell r="W100" t="str">
            <v>D</v>
          </cell>
          <cell r="X100" t="str">
            <v xml:space="preserve">AV. TULUM No. 1 LOTE 27       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 t="str">
            <v xml:space="preserve">2407-02-001    </v>
          </cell>
          <cell r="AD100" t="str">
            <v>A</v>
          </cell>
          <cell r="AE100" t="str">
            <v xml:space="preserve">CREDITO UDI,S                 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 t="str">
            <v xml:space="preserve">1504-01-036    </v>
          </cell>
          <cell r="AK100" t="str">
            <v>D</v>
          </cell>
          <cell r="AL100" t="str">
            <v>CALLE 6 DIAGONAL 252 L.310,312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 t="str">
            <v xml:space="preserve">1504-01-037    </v>
          </cell>
          <cell r="AR100" t="str">
            <v>D</v>
          </cell>
          <cell r="AS100" t="str">
            <v xml:space="preserve">AV. TULUM No. 1 LOTE 27       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 t="str">
            <v xml:space="preserve">2409           </v>
          </cell>
          <cell r="AY100" t="str">
            <v>A</v>
          </cell>
          <cell r="AZ100" t="str">
            <v>OTROS IMPTOS Y DERECHOS POR P.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 t="str">
            <v xml:space="preserve">4102-01        </v>
          </cell>
          <cell r="BF100" t="str">
            <v>A</v>
          </cell>
          <cell r="BG100" t="str">
            <v xml:space="preserve">FIJO                          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 t="str">
            <v xml:space="preserve">4103           </v>
          </cell>
          <cell r="BM100" t="str">
            <v>A</v>
          </cell>
          <cell r="BN100" t="str">
            <v xml:space="preserve">INCREMENTO POR ACTUAL. C.S.P. </v>
          </cell>
          <cell r="BO100">
            <v>51741.48</v>
          </cell>
          <cell r="BP100">
            <v>0</v>
          </cell>
          <cell r="BQ100">
            <v>4175.5600000000004</v>
          </cell>
          <cell r="BR100">
            <v>55917.04</v>
          </cell>
        </row>
        <row r="101">
          <cell r="A101" t="str">
            <v xml:space="preserve">1504-01-033    </v>
          </cell>
          <cell r="B101" t="str">
            <v>D</v>
          </cell>
          <cell r="C101" t="str">
            <v xml:space="preserve">BENITO JUAREZ No. 2509        </v>
          </cell>
          <cell r="D101">
            <v>227355.53</v>
          </cell>
          <cell r="E101">
            <v>0</v>
          </cell>
          <cell r="F101">
            <v>0</v>
          </cell>
          <cell r="G101">
            <v>227355.53</v>
          </cell>
          <cell r="H101" t="str">
            <v xml:space="preserve">1504-01-035    </v>
          </cell>
          <cell r="I101" t="str">
            <v>D</v>
          </cell>
          <cell r="J101" t="str">
            <v>CALLE 6 No. 400 X 21 P. FIESTA</v>
          </cell>
          <cell r="K101">
            <v>625895.81999999995</v>
          </cell>
          <cell r="L101">
            <v>0</v>
          </cell>
          <cell r="M101">
            <v>0</v>
          </cell>
          <cell r="N101">
            <v>625895.81999999995</v>
          </cell>
          <cell r="O101" t="str">
            <v xml:space="preserve">1504-01-039    </v>
          </cell>
          <cell r="P101" t="str">
            <v>D</v>
          </cell>
          <cell r="Q101" t="str">
            <v xml:space="preserve">BLVD. KUKULKAN No. 41,56,57   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 t="str">
            <v xml:space="preserve">1504-01-038    </v>
          </cell>
          <cell r="W101" t="str">
            <v>D</v>
          </cell>
          <cell r="X101" t="str">
            <v xml:space="preserve">BLVD. KUKULKAN KM. 11.5       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J101" t="str">
            <v xml:space="preserve">1504-01-037    </v>
          </cell>
          <cell r="AK101" t="str">
            <v>D</v>
          </cell>
          <cell r="AL101" t="str">
            <v xml:space="preserve">AV. TULUM No. 1 LOTE 27       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 t="str">
            <v xml:space="preserve">1504-01-038    </v>
          </cell>
          <cell r="AR101" t="str">
            <v>D</v>
          </cell>
          <cell r="AS101" t="str">
            <v xml:space="preserve">BLVD. KUKULKAN KM. 11.5       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 t="str">
            <v xml:space="preserve">2409-02        </v>
          </cell>
          <cell r="AY101" t="str">
            <v>A</v>
          </cell>
          <cell r="AZ101" t="str">
            <v xml:space="preserve">2% SOBRE NOMINAS              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 t="str">
            <v xml:space="preserve">4102-02        </v>
          </cell>
          <cell r="BF101" t="str">
            <v>A</v>
          </cell>
          <cell r="BG101" t="str">
            <v xml:space="preserve">VARIABLE                      </v>
          </cell>
          <cell r="BH101">
            <v>-29500000</v>
          </cell>
          <cell r="BI101">
            <v>0</v>
          </cell>
          <cell r="BJ101">
            <v>0</v>
          </cell>
          <cell r="BK101">
            <v>-29500000</v>
          </cell>
        </row>
        <row r="102">
          <cell r="A102" t="str">
            <v xml:space="preserve">1504-01-034    </v>
          </cell>
          <cell r="B102" t="str">
            <v>D</v>
          </cell>
          <cell r="C102" t="str">
            <v xml:space="preserve">REFORMA No. 310               </v>
          </cell>
          <cell r="D102">
            <v>6034.11</v>
          </cell>
          <cell r="E102">
            <v>0</v>
          </cell>
          <cell r="F102">
            <v>0</v>
          </cell>
          <cell r="G102">
            <v>6034.11</v>
          </cell>
          <cell r="H102" t="str">
            <v xml:space="preserve">1504-01-036    </v>
          </cell>
          <cell r="I102" t="str">
            <v>D</v>
          </cell>
          <cell r="J102" t="str">
            <v>CALLE 6 DIAGONAL 252 L.310,312</v>
          </cell>
          <cell r="K102">
            <v>7460660.4800000004</v>
          </cell>
          <cell r="L102">
            <v>0</v>
          </cell>
          <cell r="M102">
            <v>0</v>
          </cell>
          <cell r="N102">
            <v>7460660.4800000004</v>
          </cell>
          <cell r="O102" t="str">
            <v xml:space="preserve">1504-01-040    </v>
          </cell>
          <cell r="P102" t="str">
            <v>D</v>
          </cell>
          <cell r="Q102" t="str">
            <v xml:space="preserve">BLVD. GUSTAVO DIAZ ORDAZ S/N  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 t="str">
            <v xml:space="preserve">1504-01-039    </v>
          </cell>
          <cell r="W102" t="str">
            <v>D</v>
          </cell>
          <cell r="X102" t="str">
            <v xml:space="preserve">BLVD. KUKULKAN No. 41,56,57   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 t="str">
            <v xml:space="preserve">2408           </v>
          </cell>
          <cell r="AD102" t="str">
            <v>A</v>
          </cell>
          <cell r="AE102" t="str">
            <v xml:space="preserve">IMPUESTOS FEDERALES POR PAGAR </v>
          </cell>
          <cell r="AF102">
            <v>59951.79</v>
          </cell>
          <cell r="AG102">
            <v>6702</v>
          </cell>
          <cell r="AH102">
            <v>22995.74</v>
          </cell>
          <cell r="AI102">
            <v>76245.53</v>
          </cell>
          <cell r="AJ102" t="str">
            <v xml:space="preserve">1504-01-038    </v>
          </cell>
          <cell r="AK102" t="str">
            <v>D</v>
          </cell>
          <cell r="AL102" t="str">
            <v xml:space="preserve">BLVD. KUKULKAN KM. 11.5       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 t="str">
            <v xml:space="preserve">1504-01-039    </v>
          </cell>
          <cell r="AR102" t="str">
            <v>D</v>
          </cell>
          <cell r="AS102" t="str">
            <v xml:space="preserve">BLVD. KUKULKAN No. 41,56,57   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BL102" t="str">
            <v xml:space="preserve">4201           </v>
          </cell>
          <cell r="BM102" t="str">
            <v>A</v>
          </cell>
          <cell r="BN102" t="str">
            <v xml:space="preserve">RESERVA LEGAL                 </v>
          </cell>
          <cell r="BO102">
            <v>2924.68</v>
          </cell>
          <cell r="BP102">
            <v>0</v>
          </cell>
          <cell r="BQ102">
            <v>0</v>
          </cell>
          <cell r="BR102">
            <v>2924.68</v>
          </cell>
        </row>
        <row r="103">
          <cell r="A103" t="str">
            <v xml:space="preserve">1504-01-035    </v>
          </cell>
          <cell r="B103" t="str">
            <v>D</v>
          </cell>
          <cell r="C103" t="str">
            <v xml:space="preserve">TECNOLOGICO No. 100           </v>
          </cell>
          <cell r="D103">
            <v>3974966.6</v>
          </cell>
          <cell r="E103">
            <v>0</v>
          </cell>
          <cell r="F103">
            <v>0</v>
          </cell>
          <cell r="G103">
            <v>3974966.6</v>
          </cell>
          <cell r="H103" t="str">
            <v xml:space="preserve">1504-01-037    </v>
          </cell>
          <cell r="I103" t="str">
            <v>D</v>
          </cell>
          <cell r="J103" t="str">
            <v xml:space="preserve">AV. TULUM No. 1 LOTE 27       </v>
          </cell>
          <cell r="K103">
            <v>5405337.4699999997</v>
          </cell>
          <cell r="L103">
            <v>0</v>
          </cell>
          <cell r="M103">
            <v>0</v>
          </cell>
          <cell r="N103">
            <v>5405337.4699999997</v>
          </cell>
          <cell r="O103" t="str">
            <v xml:space="preserve">1504-01-041    </v>
          </cell>
          <cell r="P103" t="str">
            <v>D</v>
          </cell>
          <cell r="Q103" t="str">
            <v xml:space="preserve">HIDALGO No. 147               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 t="str">
            <v xml:space="preserve">1504-01-040    </v>
          </cell>
          <cell r="W103" t="str">
            <v>D</v>
          </cell>
          <cell r="X103" t="str">
            <v xml:space="preserve">BLVD. GUSTAVO DIAZ ORDAZ S/N  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 t="str">
            <v xml:space="preserve">2408-01        </v>
          </cell>
          <cell r="AD103" t="str">
            <v>A</v>
          </cell>
          <cell r="AE103" t="str">
            <v xml:space="preserve">I.S.R. ( PAGOS PROVISIONALES  </v>
          </cell>
          <cell r="AF103">
            <v>53250</v>
          </cell>
          <cell r="AG103">
            <v>0</v>
          </cell>
          <cell r="AH103">
            <v>6656.24</v>
          </cell>
          <cell r="AI103">
            <v>59906.239999999998</v>
          </cell>
          <cell r="AJ103" t="str">
            <v xml:space="preserve">1504-01-039    </v>
          </cell>
          <cell r="AK103" t="str">
            <v>D</v>
          </cell>
          <cell r="AL103" t="str">
            <v xml:space="preserve">BLVD. KUKULKAN No. 41,56,57   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 t="str">
            <v xml:space="preserve">1504-01-040    </v>
          </cell>
          <cell r="AR103" t="str">
            <v>D</v>
          </cell>
          <cell r="AS103" t="str">
            <v xml:space="preserve">BLVD. GUSTAVO DIAZ ORDAZ S/N  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 t="str">
            <v xml:space="preserve">2413           </v>
          </cell>
          <cell r="AY103" t="str">
            <v>A</v>
          </cell>
          <cell r="AZ103" t="str">
            <v>PROVISIONES P/OBLIGACIONES DIV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 t="str">
            <v xml:space="preserve">4103           </v>
          </cell>
          <cell r="BF103" t="str">
            <v>A</v>
          </cell>
          <cell r="BG103" t="str">
            <v xml:space="preserve">INCREMENTO POR ACTUAL. C.S.P. </v>
          </cell>
          <cell r="BH103">
            <v>3848515.94</v>
          </cell>
          <cell r="BI103">
            <v>0</v>
          </cell>
          <cell r="BJ103">
            <v>250113.86</v>
          </cell>
          <cell r="BK103">
            <v>4098629.8</v>
          </cell>
        </row>
        <row r="104">
          <cell r="A104" t="str">
            <v xml:space="preserve">1504-01-036    </v>
          </cell>
          <cell r="B104" t="str">
            <v>D</v>
          </cell>
          <cell r="C104" t="str">
            <v xml:space="preserve">5 DE FEBRERO No. 2125         </v>
          </cell>
          <cell r="D104">
            <v>1483942.39</v>
          </cell>
          <cell r="E104">
            <v>0</v>
          </cell>
          <cell r="F104">
            <v>0</v>
          </cell>
          <cell r="G104">
            <v>1483942.39</v>
          </cell>
          <cell r="H104" t="str">
            <v xml:space="preserve">1504-01-038    </v>
          </cell>
          <cell r="I104" t="str">
            <v>D</v>
          </cell>
          <cell r="J104" t="str">
            <v xml:space="preserve">BLVD. KUKULKAN KM. 11.5       </v>
          </cell>
          <cell r="K104">
            <v>1650622.39</v>
          </cell>
          <cell r="L104">
            <v>0</v>
          </cell>
          <cell r="M104">
            <v>0</v>
          </cell>
          <cell r="N104">
            <v>1650622.39</v>
          </cell>
          <cell r="O104" t="str">
            <v xml:space="preserve">1504-02        </v>
          </cell>
          <cell r="P104" t="str">
            <v>D</v>
          </cell>
          <cell r="Q104" t="str">
            <v xml:space="preserve">ADAPTACIONES O MEJORAS        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 t="str">
            <v xml:space="preserve">1504-01-041    </v>
          </cell>
          <cell r="W104" t="str">
            <v>D</v>
          </cell>
          <cell r="X104" t="str">
            <v xml:space="preserve">HIDALGO No. 147               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 t="str">
            <v xml:space="preserve">2408-01-001    </v>
          </cell>
          <cell r="AD104" t="str">
            <v>A</v>
          </cell>
          <cell r="AE104" t="str">
            <v xml:space="preserve">I.S.R. ANUAL                  </v>
          </cell>
          <cell r="AF104">
            <v>53250</v>
          </cell>
          <cell r="AG104">
            <v>0</v>
          </cell>
          <cell r="AH104">
            <v>6656.24</v>
          </cell>
          <cell r="AI104">
            <v>59906.239999999998</v>
          </cell>
          <cell r="AJ104" t="str">
            <v xml:space="preserve">1504-01-040    </v>
          </cell>
          <cell r="AK104" t="str">
            <v>D</v>
          </cell>
          <cell r="AL104" t="str">
            <v xml:space="preserve">BLVD. GUSTAVO DIAZ ORDAZ S/N  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 t="str">
            <v xml:space="preserve">1504-01-041    </v>
          </cell>
          <cell r="AR104" t="str">
            <v>D</v>
          </cell>
          <cell r="AS104" t="str">
            <v xml:space="preserve">HIDALGO No. 147               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 t="str">
            <v xml:space="preserve">2413-01        </v>
          </cell>
          <cell r="AY104" t="str">
            <v>A</v>
          </cell>
          <cell r="AZ104" t="str">
            <v xml:space="preserve">PROV. ARREGLO CONCILIATORIO   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L104" t="str">
            <v xml:space="preserve">4202           </v>
          </cell>
          <cell r="BM104" t="str">
            <v>A</v>
          </cell>
          <cell r="BN104" t="str">
            <v xml:space="preserve">OTRAS RESERVAS                </v>
          </cell>
          <cell r="BO104">
            <v>26322.1</v>
          </cell>
          <cell r="BP104">
            <v>0</v>
          </cell>
          <cell r="BQ104">
            <v>0</v>
          </cell>
          <cell r="BR104">
            <v>26322.1</v>
          </cell>
        </row>
        <row r="105">
          <cell r="A105" t="str">
            <v xml:space="preserve">1504-01-037    </v>
          </cell>
          <cell r="B105" t="str">
            <v>D</v>
          </cell>
          <cell r="C105" t="str">
            <v>B.BENITO JUAREZ Y HAROL R.PAPE</v>
          </cell>
          <cell r="D105">
            <v>2888989.04</v>
          </cell>
          <cell r="E105">
            <v>0</v>
          </cell>
          <cell r="F105">
            <v>0</v>
          </cell>
          <cell r="G105">
            <v>2888989.04</v>
          </cell>
          <cell r="H105" t="str">
            <v xml:space="preserve">1504-01-039    </v>
          </cell>
          <cell r="I105" t="str">
            <v>D</v>
          </cell>
          <cell r="J105" t="str">
            <v xml:space="preserve">BLVD. KUKULKAN No. 41,56,57   </v>
          </cell>
          <cell r="K105">
            <v>1488491.14</v>
          </cell>
          <cell r="L105">
            <v>0</v>
          </cell>
          <cell r="M105">
            <v>0</v>
          </cell>
          <cell r="N105">
            <v>1488491.14</v>
          </cell>
          <cell r="V105" t="str">
            <v xml:space="preserve">1504-02        </v>
          </cell>
          <cell r="W105" t="str">
            <v>D</v>
          </cell>
          <cell r="X105" t="str">
            <v xml:space="preserve">ADAPTACIONES O MEJORAS        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 t="str">
            <v xml:space="preserve">2408-01-002    </v>
          </cell>
          <cell r="AD105" t="str">
            <v>A</v>
          </cell>
          <cell r="AE105" t="str">
            <v xml:space="preserve">10% RETENIDO                  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 xml:space="preserve">1504-01-041    </v>
          </cell>
          <cell r="AK105" t="str">
            <v>D</v>
          </cell>
          <cell r="AL105" t="str">
            <v xml:space="preserve">HIDALGO No. 147               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 t="str">
            <v xml:space="preserve">1504-02        </v>
          </cell>
          <cell r="AR105" t="str">
            <v>D</v>
          </cell>
          <cell r="AS105" t="str">
            <v xml:space="preserve">ADAPTACIONES O MEJORAS        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 t="str">
            <v xml:space="preserve">2413-02        </v>
          </cell>
          <cell r="AY105" t="str">
            <v>A</v>
          </cell>
          <cell r="AZ105" t="str">
            <v xml:space="preserve">HONORARIOS                    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str">
            <v xml:space="preserve">4201           </v>
          </cell>
          <cell r="BF105" t="str">
            <v>A</v>
          </cell>
          <cell r="BG105" t="str">
            <v xml:space="preserve">RESERVA LEGAL                 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</row>
        <row r="106">
          <cell r="A106" t="str">
            <v xml:space="preserve">1504-01-038    </v>
          </cell>
          <cell r="B106" t="str">
            <v>D</v>
          </cell>
          <cell r="C106" t="str">
            <v>P. DE LAS CIENCIA Y L. PEREZ T</v>
          </cell>
          <cell r="D106">
            <v>686334.14</v>
          </cell>
          <cell r="E106">
            <v>0</v>
          </cell>
          <cell r="F106">
            <v>0</v>
          </cell>
          <cell r="G106">
            <v>686334.14</v>
          </cell>
          <cell r="H106" t="str">
            <v xml:space="preserve">1504-01-040    </v>
          </cell>
          <cell r="I106" t="str">
            <v>D</v>
          </cell>
          <cell r="J106" t="str">
            <v xml:space="preserve">BLVD. GUSTAVO DIAZ ORDAZ S/N  </v>
          </cell>
          <cell r="K106">
            <v>21717878.210000001</v>
          </cell>
          <cell r="L106">
            <v>0</v>
          </cell>
          <cell r="M106">
            <v>0</v>
          </cell>
          <cell r="N106">
            <v>21717878.210000001</v>
          </cell>
          <cell r="O106" t="str">
            <v xml:space="preserve">1505           </v>
          </cell>
          <cell r="P106" t="str">
            <v>D</v>
          </cell>
          <cell r="Q106" t="str">
            <v xml:space="preserve">MOBILIARIO Y EQUIPO           </v>
          </cell>
          <cell r="R106">
            <v>18.8</v>
          </cell>
          <cell r="S106">
            <v>0</v>
          </cell>
          <cell r="T106">
            <v>0</v>
          </cell>
          <cell r="U106">
            <v>18.8</v>
          </cell>
          <cell r="AC106" t="str">
            <v xml:space="preserve">2408-02        </v>
          </cell>
          <cell r="AD106" t="str">
            <v>A</v>
          </cell>
          <cell r="AE106" t="str">
            <v xml:space="preserve">I.S.R. - ANUAL                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 xml:space="preserve">1504-02        </v>
          </cell>
          <cell r="AK106" t="str">
            <v>D</v>
          </cell>
          <cell r="AL106" t="str">
            <v xml:space="preserve">ADAPTACIONES O MEJORAS        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X106" t="str">
            <v xml:space="preserve">2413-03        </v>
          </cell>
          <cell r="AY106" t="str">
            <v>A</v>
          </cell>
          <cell r="AZ106" t="str">
            <v xml:space="preserve">DIVERSAS                      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L106" t="str">
            <v xml:space="preserve">4203           </v>
          </cell>
          <cell r="BM106" t="str">
            <v>A</v>
          </cell>
          <cell r="BN106" t="str">
            <v>RESULTADO DE EJERCICIOS ANTER.</v>
          </cell>
          <cell r="BO106">
            <v>176918.25</v>
          </cell>
          <cell r="BP106">
            <v>0</v>
          </cell>
          <cell r="BQ106">
            <v>0</v>
          </cell>
          <cell r="BR106">
            <v>176918.25</v>
          </cell>
        </row>
        <row r="107">
          <cell r="A107" t="str">
            <v xml:space="preserve">1504-01-039    </v>
          </cell>
          <cell r="B107" t="str">
            <v>D</v>
          </cell>
          <cell r="C107" t="str">
            <v xml:space="preserve">VENUSTIANO CARRANZA 1408,1410 </v>
          </cell>
          <cell r="D107">
            <v>3572002.08</v>
          </cell>
          <cell r="E107">
            <v>0</v>
          </cell>
          <cell r="F107">
            <v>0</v>
          </cell>
          <cell r="G107">
            <v>3572002.08</v>
          </cell>
          <cell r="H107" t="str">
            <v xml:space="preserve">1504-01-041    </v>
          </cell>
          <cell r="I107" t="str">
            <v>D</v>
          </cell>
          <cell r="J107" t="str">
            <v xml:space="preserve">HIDALGO No. 147               </v>
          </cell>
          <cell r="K107">
            <v>850000</v>
          </cell>
          <cell r="L107">
            <v>0</v>
          </cell>
          <cell r="M107">
            <v>0</v>
          </cell>
          <cell r="N107">
            <v>850000</v>
          </cell>
          <cell r="O107" t="str">
            <v xml:space="preserve">1505-01        </v>
          </cell>
          <cell r="P107" t="str">
            <v>D</v>
          </cell>
          <cell r="Q107" t="str">
            <v xml:space="preserve">DE COMPUTO                    </v>
          </cell>
          <cell r="R107">
            <v>18.8</v>
          </cell>
          <cell r="S107">
            <v>0</v>
          </cell>
          <cell r="T107">
            <v>0</v>
          </cell>
          <cell r="U107">
            <v>18.8</v>
          </cell>
          <cell r="V107" t="str">
            <v xml:space="preserve">1505           </v>
          </cell>
          <cell r="W107" t="str">
            <v>D</v>
          </cell>
          <cell r="X107" t="str">
            <v xml:space="preserve">MOBILIARIO Y EQUIPO           </v>
          </cell>
          <cell r="Y107">
            <v>25191.25</v>
          </cell>
          <cell r="Z107">
            <v>0</v>
          </cell>
          <cell r="AA107">
            <v>0</v>
          </cell>
          <cell r="AB107">
            <v>25191.25</v>
          </cell>
          <cell r="AC107" t="str">
            <v xml:space="preserve">2408-03        </v>
          </cell>
          <cell r="AD107" t="str">
            <v>A</v>
          </cell>
          <cell r="AE107" t="str">
            <v xml:space="preserve">IMPUESTO AL ACTIVO            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Q107" t="str">
            <v xml:space="preserve">1505           </v>
          </cell>
          <cell r="AR107" t="str">
            <v>D</v>
          </cell>
          <cell r="AS107" t="str">
            <v xml:space="preserve">MOBILIARIO Y EQUIPO           </v>
          </cell>
          <cell r="AT107">
            <v>63.44</v>
          </cell>
          <cell r="AU107">
            <v>0</v>
          </cell>
          <cell r="AV107">
            <v>0</v>
          </cell>
          <cell r="AW107">
            <v>63.44</v>
          </cell>
          <cell r="BE107" t="str">
            <v xml:space="preserve">4202           </v>
          </cell>
          <cell r="BF107" t="str">
            <v>A</v>
          </cell>
          <cell r="BG107" t="str">
            <v xml:space="preserve">OTRAS RESERVAS                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</row>
        <row r="108">
          <cell r="A108" t="str">
            <v xml:space="preserve">1504-01-040    </v>
          </cell>
          <cell r="B108" t="str">
            <v>D</v>
          </cell>
          <cell r="C108" t="str">
            <v xml:space="preserve">DIAZ ORDAZ Y CALLE 9          </v>
          </cell>
          <cell r="D108">
            <v>3191.48</v>
          </cell>
          <cell r="E108">
            <v>0</v>
          </cell>
          <cell r="F108">
            <v>0</v>
          </cell>
          <cell r="G108">
            <v>3191.48</v>
          </cell>
          <cell r="H108" t="str">
            <v xml:space="preserve">1504-02        </v>
          </cell>
          <cell r="I108" t="str">
            <v>D</v>
          </cell>
          <cell r="J108" t="str">
            <v xml:space="preserve">ADAPTACIONES O MEJORAS        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V108" t="str">
            <v xml:space="preserve">1505-01        </v>
          </cell>
          <cell r="W108" t="str">
            <v>D</v>
          </cell>
          <cell r="X108" t="str">
            <v xml:space="preserve">DE OFICINA                    </v>
          </cell>
          <cell r="Y108">
            <v>25191.25</v>
          </cell>
          <cell r="Z108">
            <v>0</v>
          </cell>
          <cell r="AA108">
            <v>0</v>
          </cell>
          <cell r="AB108">
            <v>25191.25</v>
          </cell>
          <cell r="AC108" t="str">
            <v xml:space="preserve">2408-04        </v>
          </cell>
          <cell r="AD108" t="str">
            <v>A</v>
          </cell>
          <cell r="AE108" t="str">
            <v xml:space="preserve">IMPUESTO AL VALOR AGREGADO    </v>
          </cell>
          <cell r="AF108">
            <v>6701.79</v>
          </cell>
          <cell r="AG108">
            <v>6702</v>
          </cell>
          <cell r="AH108">
            <v>16339.5</v>
          </cell>
          <cell r="AI108">
            <v>16339.29</v>
          </cell>
          <cell r="AJ108" t="str">
            <v xml:space="preserve">1505           </v>
          </cell>
          <cell r="AK108" t="str">
            <v>D</v>
          </cell>
          <cell r="AL108" t="str">
            <v xml:space="preserve">MOBILIARIO Y EQUIPO           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 t="str">
            <v xml:space="preserve">1505-01        </v>
          </cell>
          <cell r="AR108" t="str">
            <v>D</v>
          </cell>
          <cell r="AS108" t="str">
            <v xml:space="preserve">DE OFICINA                    </v>
          </cell>
          <cell r="AT108">
            <v>63.44</v>
          </cell>
          <cell r="AU108">
            <v>0</v>
          </cell>
          <cell r="AV108">
            <v>0</v>
          </cell>
          <cell r="AW108">
            <v>63.44</v>
          </cell>
          <cell r="AX108" t="str">
            <v xml:space="preserve">3106           </v>
          </cell>
          <cell r="AY108" t="str">
            <v>A</v>
          </cell>
          <cell r="AZ108" t="str">
            <v xml:space="preserve">ESTIM.PARA CTAS INCOBRABLES   </v>
          </cell>
          <cell r="BA108">
            <v>937978</v>
          </cell>
          <cell r="BB108">
            <v>0</v>
          </cell>
          <cell r="BC108">
            <v>0</v>
          </cell>
          <cell r="BD108">
            <v>937978</v>
          </cell>
          <cell r="BL108" t="str">
            <v xml:space="preserve">4204           </v>
          </cell>
          <cell r="BM108" t="str">
            <v>A</v>
          </cell>
          <cell r="BN108" t="str">
            <v>INCREMENTO POR ACTUAL. RESERVA</v>
          </cell>
          <cell r="BO108">
            <v>-158156.35999999999</v>
          </cell>
          <cell r="BP108">
            <v>162.87</v>
          </cell>
          <cell r="BQ108">
            <v>522.41999999999996</v>
          </cell>
          <cell r="BR108">
            <v>-157796.81</v>
          </cell>
        </row>
        <row r="109">
          <cell r="A109" t="str">
            <v xml:space="preserve">1504-01-041    </v>
          </cell>
          <cell r="B109" t="str">
            <v>D</v>
          </cell>
          <cell r="C109" t="str">
            <v xml:space="preserve">GUERRERO No. 2325             </v>
          </cell>
          <cell r="D109">
            <v>1432445.37</v>
          </cell>
          <cell r="E109">
            <v>0</v>
          </cell>
          <cell r="F109">
            <v>0</v>
          </cell>
          <cell r="G109">
            <v>1432445.37</v>
          </cell>
          <cell r="O109" t="str">
            <v xml:space="preserve">1506           </v>
          </cell>
          <cell r="P109" t="str">
            <v>D</v>
          </cell>
          <cell r="Q109" t="str">
            <v xml:space="preserve">REVALUACION DE INMUEBLES      </v>
          </cell>
          <cell r="R109">
            <v>47864599.599999994</v>
          </cell>
          <cell r="S109">
            <v>359162.36</v>
          </cell>
          <cell r="T109">
            <v>0</v>
          </cell>
          <cell r="U109">
            <v>48223761.959999993</v>
          </cell>
          <cell r="AC109" t="str">
            <v xml:space="preserve">2408-04-001    </v>
          </cell>
          <cell r="AD109" t="str">
            <v>A</v>
          </cell>
          <cell r="AE109" t="str">
            <v xml:space="preserve">ARRENDAMIENTO                 </v>
          </cell>
          <cell r="AF109">
            <v>6701.79</v>
          </cell>
          <cell r="AG109">
            <v>6702</v>
          </cell>
          <cell r="AH109">
            <v>16339.5</v>
          </cell>
          <cell r="AI109">
            <v>16339.29</v>
          </cell>
          <cell r="AJ109" t="str">
            <v xml:space="preserve">1505-01        </v>
          </cell>
          <cell r="AK109" t="str">
            <v>D</v>
          </cell>
          <cell r="AL109" t="str">
            <v xml:space="preserve">DE COMPUTO                    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X109" t="str">
            <v xml:space="preserve">3106-02        </v>
          </cell>
          <cell r="AY109" t="str">
            <v>A</v>
          </cell>
          <cell r="AZ109" t="str">
            <v xml:space="preserve">OTROS DEUDORES                </v>
          </cell>
          <cell r="BA109">
            <v>937978</v>
          </cell>
          <cell r="BB109">
            <v>0</v>
          </cell>
          <cell r="BC109">
            <v>0</v>
          </cell>
          <cell r="BD109">
            <v>937978</v>
          </cell>
          <cell r="BE109" t="str">
            <v xml:space="preserve">4203           </v>
          </cell>
          <cell r="BF109" t="str">
            <v>A</v>
          </cell>
          <cell r="BG109" t="str">
            <v>RESULTADO DE EJERCICIOS ANTER.</v>
          </cell>
          <cell r="BH109">
            <v>-27776397.16</v>
          </cell>
          <cell r="BI109">
            <v>0</v>
          </cell>
          <cell r="BJ109">
            <v>0</v>
          </cell>
          <cell r="BK109">
            <v>-27776397.16</v>
          </cell>
          <cell r="BL109" t="str">
            <v xml:space="preserve">4204-01        </v>
          </cell>
          <cell r="BM109" t="str">
            <v>A</v>
          </cell>
          <cell r="BN109" t="str">
            <v xml:space="preserve">RESERVA LEGAL                 </v>
          </cell>
          <cell r="BO109">
            <v>4043.75</v>
          </cell>
          <cell r="BP109">
            <v>0</v>
          </cell>
          <cell r="BQ109">
            <v>52.26</v>
          </cell>
          <cell r="BR109">
            <v>4096.01</v>
          </cell>
        </row>
        <row r="110">
          <cell r="A110" t="str">
            <v xml:space="preserve">1504-01-042    </v>
          </cell>
          <cell r="B110" t="str">
            <v>D</v>
          </cell>
          <cell r="C110" t="str">
            <v xml:space="preserve">HIDALGO  No. 160              </v>
          </cell>
          <cell r="D110">
            <v>1452098.76</v>
          </cell>
          <cell r="E110">
            <v>0</v>
          </cell>
          <cell r="F110">
            <v>0</v>
          </cell>
          <cell r="G110">
            <v>1452098.76</v>
          </cell>
          <cell r="H110" t="str">
            <v xml:space="preserve">1505           </v>
          </cell>
          <cell r="I110" t="str">
            <v>D</v>
          </cell>
          <cell r="J110" t="str">
            <v xml:space="preserve">MOBILIARIO Y EQUIPO           </v>
          </cell>
          <cell r="K110">
            <v>12278.61</v>
          </cell>
          <cell r="L110">
            <v>0</v>
          </cell>
          <cell r="M110">
            <v>0</v>
          </cell>
          <cell r="N110">
            <v>12278.61</v>
          </cell>
          <cell r="O110" t="str">
            <v xml:space="preserve">1506-01        </v>
          </cell>
          <cell r="P110" t="str">
            <v>D</v>
          </cell>
          <cell r="Q110" t="str">
            <v xml:space="preserve">INMUEBLES                     </v>
          </cell>
          <cell r="R110">
            <v>47864599.599999994</v>
          </cell>
          <cell r="S110">
            <v>359162.36</v>
          </cell>
          <cell r="T110">
            <v>0</v>
          </cell>
          <cell r="U110">
            <v>48223761.959999993</v>
          </cell>
          <cell r="V110" t="str">
            <v xml:space="preserve">1506           </v>
          </cell>
          <cell r="W110" t="str">
            <v>D</v>
          </cell>
          <cell r="X110" t="str">
            <v xml:space="preserve">REVALUACION DE INMUEBLES      </v>
          </cell>
          <cell r="Y110">
            <v>95181586.620000005</v>
          </cell>
          <cell r="Z110">
            <v>716879.99</v>
          </cell>
          <cell r="AA110">
            <v>0</v>
          </cell>
          <cell r="AB110">
            <v>95898466.609999999</v>
          </cell>
          <cell r="AC110" t="str">
            <v xml:space="preserve">2408-04-002    </v>
          </cell>
          <cell r="AD110" t="str">
            <v>A</v>
          </cell>
          <cell r="AE110" t="str">
            <v xml:space="preserve">RETENIDO                      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Q110" t="str">
            <v xml:space="preserve">1506           </v>
          </cell>
          <cell r="AR110" t="str">
            <v>D</v>
          </cell>
          <cell r="AS110" t="str">
            <v xml:space="preserve">REVALUACION DE INMUEBLES      </v>
          </cell>
          <cell r="AT110">
            <v>56656234.109999999</v>
          </cell>
          <cell r="AU110">
            <v>428207.97</v>
          </cell>
          <cell r="AV110">
            <v>0</v>
          </cell>
          <cell r="AW110">
            <v>57084442.079999998</v>
          </cell>
          <cell r="BL110" t="str">
            <v xml:space="preserve">4204-02        </v>
          </cell>
          <cell r="BM110" t="str">
            <v>A</v>
          </cell>
          <cell r="BN110" t="str">
            <v xml:space="preserve">OTRAS RESERVAS                </v>
          </cell>
          <cell r="BO110">
            <v>36366.35</v>
          </cell>
          <cell r="BP110">
            <v>0</v>
          </cell>
          <cell r="BQ110">
            <v>470.16</v>
          </cell>
          <cell r="BR110">
            <v>36836.51</v>
          </cell>
        </row>
        <row r="111">
          <cell r="A111" t="str">
            <v xml:space="preserve">1504-01-043    </v>
          </cell>
          <cell r="B111" t="str">
            <v>D</v>
          </cell>
          <cell r="C111" t="str">
            <v xml:space="preserve">HIDALGO No. 5,000             </v>
          </cell>
          <cell r="D111">
            <v>4269386.41</v>
          </cell>
          <cell r="E111">
            <v>0</v>
          </cell>
          <cell r="F111">
            <v>0</v>
          </cell>
          <cell r="G111">
            <v>4269386.41</v>
          </cell>
          <cell r="H111" t="str">
            <v xml:space="preserve">1505-01        </v>
          </cell>
          <cell r="I111" t="str">
            <v>D</v>
          </cell>
          <cell r="J111" t="str">
            <v xml:space="preserve">DE COMPUTO                    </v>
          </cell>
          <cell r="K111">
            <v>12278.61</v>
          </cell>
          <cell r="L111">
            <v>0</v>
          </cell>
          <cell r="M111">
            <v>0</v>
          </cell>
          <cell r="N111">
            <v>12278.61</v>
          </cell>
          <cell r="O111" t="str">
            <v xml:space="preserve">1506-01-001    </v>
          </cell>
          <cell r="P111" t="str">
            <v>D</v>
          </cell>
          <cell r="Q111" t="str">
            <v xml:space="preserve">TERRENO                       </v>
          </cell>
          <cell r="R111">
            <v>6998107.8100000005</v>
          </cell>
          <cell r="S111">
            <v>52511.81</v>
          </cell>
          <cell r="T111">
            <v>0</v>
          </cell>
          <cell r="U111">
            <v>7050619.6200000001</v>
          </cell>
          <cell r="V111" t="str">
            <v xml:space="preserve">1506-01        </v>
          </cell>
          <cell r="W111" t="str">
            <v>D</v>
          </cell>
          <cell r="X111" t="str">
            <v xml:space="preserve">INMUEBLES                     </v>
          </cell>
          <cell r="Y111">
            <v>95181586.620000005</v>
          </cell>
          <cell r="Z111">
            <v>716879.99</v>
          </cell>
          <cell r="AA111">
            <v>0</v>
          </cell>
          <cell r="AB111">
            <v>95898466.609999999</v>
          </cell>
          <cell r="AC111" t="str">
            <v>2408-04-002-001</v>
          </cell>
          <cell r="AD111" t="str">
            <v>A</v>
          </cell>
          <cell r="AE111" t="str">
            <v xml:space="preserve">10%                           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 xml:space="preserve">1506           </v>
          </cell>
          <cell r="AK111" t="str">
            <v>D</v>
          </cell>
          <cell r="AL111" t="str">
            <v xml:space="preserve">REVALUACION DE INMUEBLES      </v>
          </cell>
          <cell r="AM111">
            <v>5480032.0899999999</v>
          </cell>
          <cell r="AN111">
            <v>41144.74</v>
          </cell>
          <cell r="AO111">
            <v>0</v>
          </cell>
          <cell r="AP111">
            <v>5521176.8300000001</v>
          </cell>
          <cell r="AQ111" t="str">
            <v xml:space="preserve">1506-01        </v>
          </cell>
          <cell r="AR111" t="str">
            <v>D</v>
          </cell>
          <cell r="AS111" t="str">
            <v xml:space="preserve">INMUEBLES                     </v>
          </cell>
          <cell r="AT111">
            <v>56656234.109999999</v>
          </cell>
          <cell r="AU111">
            <v>428207.97</v>
          </cell>
          <cell r="AV111">
            <v>0</v>
          </cell>
          <cell r="AW111">
            <v>57084442.079999998</v>
          </cell>
          <cell r="AX111" t="str">
            <v xml:space="preserve">3109           </v>
          </cell>
          <cell r="AY111" t="str">
            <v>A</v>
          </cell>
          <cell r="AZ111" t="str">
            <v>AMORT.ACUM. DE GTOS DE INSTAL.</v>
          </cell>
          <cell r="BA111">
            <v>3286</v>
          </cell>
          <cell r="BB111">
            <v>0</v>
          </cell>
          <cell r="BC111">
            <v>0</v>
          </cell>
          <cell r="BD111">
            <v>3286</v>
          </cell>
          <cell r="BE111" t="str">
            <v xml:space="preserve">4204           </v>
          </cell>
          <cell r="BF111" t="str">
            <v>A</v>
          </cell>
          <cell r="BG111" t="str">
            <v>INCREMENTO POR ACTUAL. RESERVA</v>
          </cell>
          <cell r="BH111">
            <v>-54750727.630000003</v>
          </cell>
          <cell r="BI111">
            <v>618953.43999999994</v>
          </cell>
          <cell r="BJ111">
            <v>0</v>
          </cell>
          <cell r="BK111">
            <v>-55369681.07</v>
          </cell>
          <cell r="BL111" t="str">
            <v xml:space="preserve">4204-03        </v>
          </cell>
          <cell r="BM111" t="str">
            <v>A</v>
          </cell>
          <cell r="BN111" t="str">
            <v xml:space="preserve">RESULTADOS DE EJERC.ANT.      </v>
          </cell>
          <cell r="BO111">
            <v>-198566.46</v>
          </cell>
          <cell r="BP111">
            <v>162.87</v>
          </cell>
          <cell r="BQ111">
            <v>0</v>
          </cell>
          <cell r="BR111">
            <v>-198729.33</v>
          </cell>
        </row>
        <row r="112">
          <cell r="A112" t="str">
            <v xml:space="preserve">1504-01-044    </v>
          </cell>
          <cell r="B112" t="str">
            <v>D</v>
          </cell>
          <cell r="C112" t="str">
            <v xml:space="preserve">JUAN H. PALACIOS No. 791      </v>
          </cell>
          <cell r="D112">
            <v>6076.16</v>
          </cell>
          <cell r="E112">
            <v>0</v>
          </cell>
          <cell r="F112">
            <v>0</v>
          </cell>
          <cell r="G112">
            <v>6076.16</v>
          </cell>
          <cell r="O112" t="str">
            <v xml:space="preserve">1506-01-002    </v>
          </cell>
          <cell r="P112" t="str">
            <v>D</v>
          </cell>
          <cell r="Q112" t="str">
            <v xml:space="preserve">EDIFICIOS                     </v>
          </cell>
          <cell r="R112">
            <v>38479590.359999999</v>
          </cell>
          <cell r="S112">
            <v>288748.78999999998</v>
          </cell>
          <cell r="T112">
            <v>0</v>
          </cell>
          <cell r="U112">
            <v>38768339.149999999</v>
          </cell>
          <cell r="V112" t="str">
            <v xml:space="preserve">1506-01-001    </v>
          </cell>
          <cell r="W112" t="str">
            <v>D</v>
          </cell>
          <cell r="X112" t="str">
            <v xml:space="preserve">TERRENO                       </v>
          </cell>
          <cell r="Y112">
            <v>31737712.170000002</v>
          </cell>
          <cell r="Z112">
            <v>239257.18</v>
          </cell>
          <cell r="AA112">
            <v>0</v>
          </cell>
          <cell r="AB112">
            <v>31976969.350000001</v>
          </cell>
          <cell r="AC112" t="str">
            <v>2408-04-002-002</v>
          </cell>
          <cell r="AD112" t="str">
            <v>A</v>
          </cell>
          <cell r="AE112" t="str">
            <v xml:space="preserve">15%                           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 xml:space="preserve">1506-01        </v>
          </cell>
          <cell r="AK112" t="str">
            <v>D</v>
          </cell>
          <cell r="AL112" t="str">
            <v xml:space="preserve">INMUEBLES                     </v>
          </cell>
          <cell r="AM112">
            <v>5480032.0899999999</v>
          </cell>
          <cell r="AN112">
            <v>41144.74</v>
          </cell>
          <cell r="AO112">
            <v>0</v>
          </cell>
          <cell r="AP112">
            <v>5521176.8300000001</v>
          </cell>
          <cell r="AQ112" t="str">
            <v xml:space="preserve">1506-01-001    </v>
          </cell>
          <cell r="AR112" t="str">
            <v>D</v>
          </cell>
          <cell r="AS112" t="str">
            <v xml:space="preserve">TERRENO                       </v>
          </cell>
          <cell r="AT112">
            <v>18804554.619999997</v>
          </cell>
          <cell r="AU112">
            <v>141748.87</v>
          </cell>
          <cell r="AV112">
            <v>0</v>
          </cell>
          <cell r="AW112">
            <v>18946303.489999998</v>
          </cell>
          <cell r="BE112" t="str">
            <v xml:space="preserve">4204-01        </v>
          </cell>
          <cell r="BF112" t="str">
            <v>A</v>
          </cell>
          <cell r="BG112" t="str">
            <v xml:space="preserve">RESERVA LEGAL                 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</row>
        <row r="113">
          <cell r="A113" t="str">
            <v xml:space="preserve">1504-01-045    </v>
          </cell>
          <cell r="B113" t="str">
            <v>D</v>
          </cell>
          <cell r="C113" t="str">
            <v xml:space="preserve">PEDRO J. MENDEZ ESQ. VICTORIA </v>
          </cell>
          <cell r="D113">
            <v>8744.17</v>
          </cell>
          <cell r="E113">
            <v>0</v>
          </cell>
          <cell r="F113">
            <v>0</v>
          </cell>
          <cell r="G113">
            <v>8744.17</v>
          </cell>
          <cell r="H113" t="str">
            <v xml:space="preserve">1506           </v>
          </cell>
          <cell r="I113" t="str">
            <v>D</v>
          </cell>
          <cell r="J113" t="str">
            <v xml:space="preserve">REVALUACION DE INMUEBLES      </v>
          </cell>
          <cell r="K113">
            <v>232386895.92000002</v>
          </cell>
          <cell r="L113">
            <v>2503318.38</v>
          </cell>
          <cell r="M113">
            <v>0</v>
          </cell>
          <cell r="N113">
            <v>234890214.30000001</v>
          </cell>
          <cell r="O113" t="str">
            <v xml:space="preserve">1506-01-003    </v>
          </cell>
          <cell r="P113" t="str">
            <v>D</v>
          </cell>
          <cell r="Q113" t="str">
            <v xml:space="preserve">INSTALACIONES ESPECIALES      </v>
          </cell>
          <cell r="R113">
            <v>2386901.4300000002</v>
          </cell>
          <cell r="S113">
            <v>17901.759999999998</v>
          </cell>
          <cell r="T113">
            <v>0</v>
          </cell>
          <cell r="U113">
            <v>2404803.19</v>
          </cell>
          <cell r="V113" t="str">
            <v xml:space="preserve">1506-01-002    </v>
          </cell>
          <cell r="W113" t="str">
            <v>D</v>
          </cell>
          <cell r="X113" t="str">
            <v xml:space="preserve">EDIFICIOS                     </v>
          </cell>
          <cell r="Y113">
            <v>54384973.469999999</v>
          </cell>
          <cell r="Z113">
            <v>409681.05</v>
          </cell>
          <cell r="AA113">
            <v>0</v>
          </cell>
          <cell r="AB113">
            <v>54794654.519999996</v>
          </cell>
          <cell r="AJ113" t="str">
            <v xml:space="preserve">1506-01-001    </v>
          </cell>
          <cell r="AK113" t="str">
            <v>D</v>
          </cell>
          <cell r="AL113" t="str">
            <v xml:space="preserve">TERRENO                       </v>
          </cell>
          <cell r="AM113">
            <v>1470187</v>
          </cell>
          <cell r="AN113">
            <v>11033.9</v>
          </cell>
          <cell r="AO113">
            <v>0</v>
          </cell>
          <cell r="AP113">
            <v>1481220.9</v>
          </cell>
          <cell r="AQ113" t="str">
            <v xml:space="preserve">1506-01-002    </v>
          </cell>
          <cell r="AR113" t="str">
            <v>D</v>
          </cell>
          <cell r="AS113" t="str">
            <v xml:space="preserve">EDIFICIOS                     </v>
          </cell>
          <cell r="AT113">
            <v>36289855.550000004</v>
          </cell>
          <cell r="AU113">
            <v>274745.2</v>
          </cell>
          <cell r="AV113">
            <v>0</v>
          </cell>
          <cell r="AW113">
            <v>36564600.750000007</v>
          </cell>
          <cell r="AX113" t="str">
            <v xml:space="preserve">3116           </v>
          </cell>
          <cell r="AY113" t="str">
            <v>A</v>
          </cell>
          <cell r="AZ113" t="str">
            <v>DEPRECIACION ACUM. DE MOB Y EQ</v>
          </cell>
          <cell r="BA113">
            <v>713144.8</v>
          </cell>
          <cell r="BB113">
            <v>0</v>
          </cell>
          <cell r="BC113">
            <v>0</v>
          </cell>
          <cell r="BD113">
            <v>713144.8</v>
          </cell>
          <cell r="BE113" t="str">
            <v xml:space="preserve">4204-02        </v>
          </cell>
          <cell r="BF113" t="str">
            <v>A</v>
          </cell>
          <cell r="BG113" t="str">
            <v xml:space="preserve">OTRAS RESERVAS                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 t="str">
            <v xml:space="preserve">4401           </v>
          </cell>
          <cell r="BM113" t="str">
            <v>A</v>
          </cell>
          <cell r="BN113" t="str">
            <v>EXCESO O INSUFICIENCIA ACT. C.</v>
          </cell>
          <cell r="BO113">
            <v>367.62</v>
          </cell>
          <cell r="BP113">
            <v>314.24</v>
          </cell>
          <cell r="BQ113">
            <v>331.59</v>
          </cell>
          <cell r="BR113">
            <v>384.97</v>
          </cell>
        </row>
        <row r="114">
          <cell r="A114" t="str">
            <v xml:space="preserve">1504-01-046    </v>
          </cell>
          <cell r="B114" t="str">
            <v>D</v>
          </cell>
          <cell r="C114" t="str">
            <v xml:space="preserve">REFORMA No. 4102              </v>
          </cell>
          <cell r="D114">
            <v>2641732</v>
          </cell>
          <cell r="E114">
            <v>0</v>
          </cell>
          <cell r="F114">
            <v>0</v>
          </cell>
          <cell r="G114">
            <v>2641732</v>
          </cell>
          <cell r="H114" t="str">
            <v xml:space="preserve">1506-01        </v>
          </cell>
          <cell r="I114" t="str">
            <v>D</v>
          </cell>
          <cell r="J114" t="str">
            <v xml:space="preserve">INMUEBLES                     </v>
          </cell>
          <cell r="K114">
            <v>232386895.92000002</v>
          </cell>
          <cell r="L114">
            <v>2503318.38</v>
          </cell>
          <cell r="M114">
            <v>0</v>
          </cell>
          <cell r="N114">
            <v>234890214.30000001</v>
          </cell>
          <cell r="O114" t="str">
            <v xml:space="preserve">1506-02        </v>
          </cell>
          <cell r="P114" t="str">
            <v>D</v>
          </cell>
          <cell r="Q114" t="str">
            <v xml:space="preserve">ADAPTACIONES O MEJORAS        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 t="str">
            <v xml:space="preserve">1506-01-003    </v>
          </cell>
          <cell r="W114" t="str">
            <v>D</v>
          </cell>
          <cell r="X114" t="str">
            <v xml:space="preserve">INSTALACIONES ESPECIALES      </v>
          </cell>
          <cell r="Y114">
            <v>9058900.9800000004</v>
          </cell>
          <cell r="Z114">
            <v>67941.759999999995</v>
          </cell>
          <cell r="AA114">
            <v>0</v>
          </cell>
          <cell r="AB114">
            <v>9126842.7400000002</v>
          </cell>
          <cell r="AC114" t="str">
            <v xml:space="preserve">2409           </v>
          </cell>
          <cell r="AD114" t="str">
            <v>A</v>
          </cell>
          <cell r="AE114" t="str">
            <v>OTROS IMPTOS Y DERECH. X PAGAR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 xml:space="preserve">1506-01-002    </v>
          </cell>
          <cell r="AK114" t="str">
            <v>D</v>
          </cell>
          <cell r="AL114" t="str">
            <v xml:space="preserve">EDIFICIOS                     </v>
          </cell>
          <cell r="AM114">
            <v>3528435.01</v>
          </cell>
          <cell r="AN114">
            <v>26500.26</v>
          </cell>
          <cell r="AO114">
            <v>0</v>
          </cell>
          <cell r="AP114">
            <v>3554935.27</v>
          </cell>
          <cell r="AQ114" t="str">
            <v xml:space="preserve">1506-01-003    </v>
          </cell>
          <cell r="AR114" t="str">
            <v>D</v>
          </cell>
          <cell r="AS114" t="str">
            <v xml:space="preserve">INSTALACIONES ESPECIALES      </v>
          </cell>
          <cell r="AT114">
            <v>1561823.94</v>
          </cell>
          <cell r="AU114">
            <v>11713.9</v>
          </cell>
          <cell r="AV114">
            <v>0</v>
          </cell>
          <cell r="AW114">
            <v>1573537.84</v>
          </cell>
          <cell r="AX114" t="str">
            <v xml:space="preserve">3116-01        </v>
          </cell>
          <cell r="AY114" t="str">
            <v>A</v>
          </cell>
          <cell r="AZ114" t="str">
            <v xml:space="preserve">DE OFICINA                    </v>
          </cell>
          <cell r="BA114">
            <v>3344.69</v>
          </cell>
          <cell r="BB114">
            <v>0</v>
          </cell>
          <cell r="BC114">
            <v>0</v>
          </cell>
          <cell r="BD114">
            <v>3344.69</v>
          </cell>
          <cell r="BE114" t="str">
            <v xml:space="preserve">4204-03        </v>
          </cell>
          <cell r="BF114" t="str">
            <v>A</v>
          </cell>
          <cell r="BG114" t="str">
            <v xml:space="preserve">RESULTADOS DE EJERC.ANT.      </v>
          </cell>
          <cell r="BH114">
            <v>-54750727.630000003</v>
          </cell>
          <cell r="BI114">
            <v>618953.43999999994</v>
          </cell>
          <cell r="BJ114">
            <v>0</v>
          </cell>
          <cell r="BK114">
            <v>-55369681.07</v>
          </cell>
          <cell r="BL114" t="str">
            <v xml:space="preserve">4401-01        </v>
          </cell>
          <cell r="BM114" t="str">
            <v>A</v>
          </cell>
          <cell r="BN114" t="str">
            <v xml:space="preserve">HISTORICO                     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</row>
        <row r="115">
          <cell r="A115" t="str">
            <v xml:space="preserve">1504-01-047    </v>
          </cell>
          <cell r="B115" t="str">
            <v>D</v>
          </cell>
          <cell r="C115" t="str">
            <v>REVOLUCION No.1307-PLAZA BELLA</v>
          </cell>
          <cell r="D115">
            <v>1175445.6599999999</v>
          </cell>
          <cell r="E115">
            <v>0</v>
          </cell>
          <cell r="F115">
            <v>0</v>
          </cell>
          <cell r="G115">
            <v>1175445.6599999999</v>
          </cell>
          <cell r="H115" t="str">
            <v xml:space="preserve">1506-01-001    </v>
          </cell>
          <cell r="I115" t="str">
            <v>D</v>
          </cell>
          <cell r="J115" t="str">
            <v xml:space="preserve">TERRENO                       </v>
          </cell>
          <cell r="K115">
            <v>53871337.740000002</v>
          </cell>
          <cell r="L115">
            <v>533106.22</v>
          </cell>
          <cell r="M115">
            <v>0</v>
          </cell>
          <cell r="N115">
            <v>54404443.960000001</v>
          </cell>
          <cell r="V115" t="str">
            <v xml:space="preserve">1506-02        </v>
          </cell>
          <cell r="W115" t="str">
            <v>D</v>
          </cell>
          <cell r="X115" t="str">
            <v xml:space="preserve">ADAPTACIONES O MEJORAS        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 t="str">
            <v xml:space="preserve">2409-01        </v>
          </cell>
          <cell r="AD115" t="str">
            <v>A</v>
          </cell>
          <cell r="AE115" t="str">
            <v xml:space="preserve">PREDIAL                       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 t="str">
            <v xml:space="preserve">1506-01-003    </v>
          </cell>
          <cell r="AK115" t="str">
            <v>D</v>
          </cell>
          <cell r="AL115" t="str">
            <v xml:space="preserve">INSTALACIONES ESPECIALES      </v>
          </cell>
          <cell r="AM115">
            <v>481410.08</v>
          </cell>
          <cell r="AN115">
            <v>3610.58</v>
          </cell>
          <cell r="AO115">
            <v>0</v>
          </cell>
          <cell r="AP115">
            <v>485020.66</v>
          </cell>
          <cell r="AQ115" t="str">
            <v xml:space="preserve">1506-02        </v>
          </cell>
          <cell r="AR115" t="str">
            <v>D</v>
          </cell>
          <cell r="AS115" t="str">
            <v xml:space="preserve">ADAPTACIONES O MEJORAS        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 t="str">
            <v xml:space="preserve">3116-02        </v>
          </cell>
          <cell r="AY115" t="str">
            <v>A</v>
          </cell>
          <cell r="AZ115" t="str">
            <v xml:space="preserve">DE COMPUTO                    </v>
          </cell>
          <cell r="BA115">
            <v>96689.919999999998</v>
          </cell>
          <cell r="BB115">
            <v>0</v>
          </cell>
          <cell r="BC115">
            <v>0</v>
          </cell>
          <cell r="BD115">
            <v>96689.919999999998</v>
          </cell>
          <cell r="BL115" t="str">
            <v xml:space="preserve">4401-02        </v>
          </cell>
          <cell r="BM115" t="str">
            <v>A</v>
          </cell>
          <cell r="BN115" t="str">
            <v xml:space="preserve">ACTUALIZADO                   </v>
          </cell>
          <cell r="BO115">
            <v>367.62</v>
          </cell>
          <cell r="BP115">
            <v>314.24</v>
          </cell>
          <cell r="BQ115">
            <v>331.59</v>
          </cell>
          <cell r="BR115">
            <v>384.97</v>
          </cell>
        </row>
        <row r="116">
          <cell r="A116" t="str">
            <v xml:space="preserve">1504-02        </v>
          </cell>
          <cell r="B116" t="str">
            <v>D</v>
          </cell>
          <cell r="C116" t="str">
            <v xml:space="preserve">ADAPTACIONES O MEJORAS        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 t="str">
            <v xml:space="preserve">1506-01-002    </v>
          </cell>
          <cell r="I116" t="str">
            <v>D</v>
          </cell>
          <cell r="J116" t="str">
            <v xml:space="preserve">EDIFICIOS                     </v>
          </cell>
          <cell r="K116">
            <v>154764278.98000002</v>
          </cell>
          <cell r="L116">
            <v>1781115.36</v>
          </cell>
          <cell r="M116">
            <v>0</v>
          </cell>
          <cell r="N116">
            <v>156545394.34000003</v>
          </cell>
          <cell r="O116" t="str">
            <v xml:space="preserve">1507           </v>
          </cell>
          <cell r="P116" t="str">
            <v>D</v>
          </cell>
          <cell r="Q116" t="str">
            <v xml:space="preserve">REVALUACION DE MOB. Y EQUIPO  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AJ116" t="str">
            <v xml:space="preserve">1506-02        </v>
          </cell>
          <cell r="AK116" t="str">
            <v>D</v>
          </cell>
          <cell r="AL116" t="str">
            <v xml:space="preserve">ADAPTACIONES O MEJORAS        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X116" t="str">
            <v xml:space="preserve">3116-03        </v>
          </cell>
          <cell r="AY116" t="str">
            <v>A</v>
          </cell>
          <cell r="AZ116" t="str">
            <v xml:space="preserve">MAQ. Y EQUIPO FOTOGRAFICO     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 t="str">
            <v xml:space="preserve">4401           </v>
          </cell>
          <cell r="BF116" t="str">
            <v>A</v>
          </cell>
          <cell r="BG116" t="str">
            <v>EXCESO O INSUFICIENCIA ACT. C.</v>
          </cell>
          <cell r="BH116">
            <v>11484425.720000001</v>
          </cell>
          <cell r="BI116">
            <v>0</v>
          </cell>
          <cell r="BJ116">
            <v>86099.97</v>
          </cell>
          <cell r="BK116">
            <v>11570525.690000001</v>
          </cell>
        </row>
        <row r="117">
          <cell r="H117" t="str">
            <v xml:space="preserve">1506-01-003    </v>
          </cell>
          <cell r="I117" t="str">
            <v>D</v>
          </cell>
          <cell r="J117" t="str">
            <v xml:space="preserve">INSTALACIONES ESPECIALES      </v>
          </cell>
          <cell r="K117">
            <v>23751279.200000003</v>
          </cell>
          <cell r="L117">
            <v>189096.8</v>
          </cell>
          <cell r="M117">
            <v>0</v>
          </cell>
          <cell r="N117">
            <v>23940376.000000004</v>
          </cell>
          <cell r="O117" t="str">
            <v xml:space="preserve">1507-01        </v>
          </cell>
          <cell r="P117" t="str">
            <v>D</v>
          </cell>
          <cell r="Q117" t="str">
            <v xml:space="preserve">DE COMPUTO                    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 t="str">
            <v xml:space="preserve">1507           </v>
          </cell>
          <cell r="W117" t="str">
            <v>D</v>
          </cell>
          <cell r="X117" t="str">
            <v xml:space="preserve">REVALUACION DE MOB. Y EQUIPO  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 t="str">
            <v xml:space="preserve">2413           </v>
          </cell>
          <cell r="AD117" t="str">
            <v>A</v>
          </cell>
          <cell r="AE117" t="str">
            <v>PROVISIONES P/OBLIGACIONES DIV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Q117" t="str">
            <v xml:space="preserve">1507           </v>
          </cell>
          <cell r="AR117" t="str">
            <v>D</v>
          </cell>
          <cell r="AS117" t="str">
            <v xml:space="preserve">REVALUACION DE MOB. Y EQUIPO  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 t="str">
            <v xml:space="preserve">3116-04        </v>
          </cell>
          <cell r="AY117" t="str">
            <v>A</v>
          </cell>
          <cell r="AZ117" t="str">
            <v xml:space="preserve">EQUIPO DE TRANSPORTE          </v>
          </cell>
          <cell r="BA117">
            <v>105842.66</v>
          </cell>
          <cell r="BB117">
            <v>0</v>
          </cell>
          <cell r="BC117">
            <v>0</v>
          </cell>
          <cell r="BD117">
            <v>105842.66</v>
          </cell>
          <cell r="BE117" t="str">
            <v xml:space="preserve">4401-01        </v>
          </cell>
          <cell r="BF117" t="str">
            <v>A</v>
          </cell>
          <cell r="BG117" t="str">
            <v xml:space="preserve">HISTORICO                     </v>
          </cell>
          <cell r="BH117">
            <v>9574973.8900000006</v>
          </cell>
          <cell r="BI117">
            <v>0</v>
          </cell>
          <cell r="BJ117">
            <v>0</v>
          </cell>
          <cell r="BK117">
            <v>9574973.8900000006</v>
          </cell>
          <cell r="BL117" t="str">
            <v xml:space="preserve">4501           </v>
          </cell>
          <cell r="BM117" t="str">
            <v>A</v>
          </cell>
          <cell r="BN117" t="str">
            <v xml:space="preserve">RESULTADO DEL EJERCICIO       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</row>
        <row r="118">
          <cell r="A118" t="str">
            <v xml:space="preserve">1505           </v>
          </cell>
          <cell r="B118" t="str">
            <v>D</v>
          </cell>
          <cell r="C118" t="str">
            <v xml:space="preserve">MOBILIARIO Y EQUIPO           </v>
          </cell>
          <cell r="D118">
            <v>89172.38</v>
          </cell>
          <cell r="E118">
            <v>0</v>
          </cell>
          <cell r="F118">
            <v>0</v>
          </cell>
          <cell r="G118">
            <v>89172.38</v>
          </cell>
          <cell r="H118" t="str">
            <v xml:space="preserve">1506-02        </v>
          </cell>
          <cell r="I118" t="str">
            <v>D</v>
          </cell>
          <cell r="J118" t="str">
            <v xml:space="preserve">ADAPTACIONES O MEJORAS        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V118" t="str">
            <v xml:space="preserve">1507-01        </v>
          </cell>
          <cell r="W118" t="str">
            <v>D</v>
          </cell>
          <cell r="X118" t="str">
            <v xml:space="preserve">DE COMPUTO                    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 t="str">
            <v xml:space="preserve">2413-02        </v>
          </cell>
          <cell r="AD118" t="str">
            <v>A</v>
          </cell>
          <cell r="AE118" t="str">
            <v xml:space="preserve">HONORARIOS Y RENTAS           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 t="str">
            <v xml:space="preserve">1507           </v>
          </cell>
          <cell r="AK118" t="str">
            <v>D</v>
          </cell>
          <cell r="AL118" t="str">
            <v xml:space="preserve">REVALUACION DE MOB. Y EQUIPO  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 t="str">
            <v xml:space="preserve">1507-01        </v>
          </cell>
          <cell r="AR118" t="str">
            <v>D</v>
          </cell>
          <cell r="AS118" t="str">
            <v xml:space="preserve">DE COMPUTO                    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 t="str">
            <v xml:space="preserve">3116-04-001    </v>
          </cell>
          <cell r="AY118" t="str">
            <v>A</v>
          </cell>
          <cell r="AZ118" t="str">
            <v xml:space="preserve">MANUEL BARRON MIJARES         </v>
          </cell>
          <cell r="BA118">
            <v>17206.34</v>
          </cell>
          <cell r="BB118">
            <v>0</v>
          </cell>
          <cell r="BC118">
            <v>0</v>
          </cell>
          <cell r="BD118">
            <v>17206.34</v>
          </cell>
          <cell r="BE118" t="str">
            <v xml:space="preserve">4401-02        </v>
          </cell>
          <cell r="BF118" t="str">
            <v>A</v>
          </cell>
          <cell r="BG118" t="str">
            <v xml:space="preserve">ACTUALIZADO                   </v>
          </cell>
          <cell r="BH118">
            <v>1909451.83</v>
          </cell>
          <cell r="BI118">
            <v>0</v>
          </cell>
          <cell r="BJ118">
            <v>86099.97</v>
          </cell>
          <cell r="BK118">
            <v>1995551.8</v>
          </cell>
        </row>
        <row r="119">
          <cell r="A119" t="str">
            <v xml:space="preserve">1505-01        </v>
          </cell>
          <cell r="B119" t="str">
            <v>D</v>
          </cell>
          <cell r="C119" t="str">
            <v xml:space="preserve">DE COMPUTO                    </v>
          </cell>
          <cell r="D119">
            <v>89172.38</v>
          </cell>
          <cell r="E119">
            <v>0</v>
          </cell>
          <cell r="F119">
            <v>0</v>
          </cell>
          <cell r="G119">
            <v>89172.38</v>
          </cell>
          <cell r="O119" t="str">
            <v xml:space="preserve">1801           </v>
          </cell>
          <cell r="P119" t="str">
            <v>D</v>
          </cell>
          <cell r="Q119" t="str">
            <v xml:space="preserve">IMPUESTOS DIFERIDOS           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AC119" t="str">
            <v xml:space="preserve">2413-02-001    </v>
          </cell>
          <cell r="AD119" t="str">
            <v>A</v>
          </cell>
          <cell r="AE119" t="str">
            <v xml:space="preserve">ENERO DE 1998                 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 t="str">
            <v xml:space="preserve">1507-01        </v>
          </cell>
          <cell r="AK119" t="str">
            <v>D</v>
          </cell>
          <cell r="AL119" t="str">
            <v xml:space="preserve">DE COMPUTO                    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X119" t="str">
            <v xml:space="preserve">3116-04-002    </v>
          </cell>
          <cell r="AY119" t="str">
            <v>A</v>
          </cell>
          <cell r="AZ119" t="str">
            <v xml:space="preserve">VESTIDURAS Y ASIENTOS         </v>
          </cell>
          <cell r="BA119">
            <v>25000</v>
          </cell>
          <cell r="BB119">
            <v>0</v>
          </cell>
          <cell r="BC119">
            <v>0</v>
          </cell>
          <cell r="BD119">
            <v>25000</v>
          </cell>
          <cell r="BL119" t="str">
            <v xml:space="preserve">5124           </v>
          </cell>
          <cell r="BM119" t="str">
            <v>D</v>
          </cell>
          <cell r="BN119" t="str">
            <v xml:space="preserve">HONORARIOS                    </v>
          </cell>
          <cell r="BO119">
            <v>79836.55</v>
          </cell>
          <cell r="BP119">
            <v>606.85</v>
          </cell>
          <cell r="BQ119">
            <v>0</v>
          </cell>
          <cell r="BR119">
            <v>80443.399999999994</v>
          </cell>
        </row>
        <row r="120">
          <cell r="H120" t="str">
            <v xml:space="preserve">1507           </v>
          </cell>
          <cell r="I120" t="str">
            <v>D</v>
          </cell>
          <cell r="J120" t="str">
            <v xml:space="preserve">REVALUACION DE MOB. Y EQUIPO  </v>
          </cell>
          <cell r="K120">
            <v>342824.58</v>
          </cell>
          <cell r="L120">
            <v>2663.27</v>
          </cell>
          <cell r="M120">
            <v>0</v>
          </cell>
          <cell r="N120">
            <v>345487.85</v>
          </cell>
          <cell r="O120" t="str">
            <v xml:space="preserve">1801-01        </v>
          </cell>
          <cell r="P120" t="str">
            <v>D</v>
          </cell>
          <cell r="Q120" t="str">
            <v xml:space="preserve">IMPUESTO SOBRE LA RENTA       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 t="str">
            <v xml:space="preserve">1801           </v>
          </cell>
          <cell r="W120" t="str">
            <v>D</v>
          </cell>
          <cell r="X120" t="str">
            <v xml:space="preserve">IMPUESTOS DIFERIDOS           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 t="str">
            <v xml:space="preserve">2413-02-002    </v>
          </cell>
          <cell r="AD120" t="str">
            <v>A</v>
          </cell>
          <cell r="AE120" t="str">
            <v xml:space="preserve">FEBRERO DE 1998               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Q120" t="str">
            <v xml:space="preserve">1801           </v>
          </cell>
          <cell r="AR120" t="str">
            <v>D</v>
          </cell>
          <cell r="AS120" t="str">
            <v xml:space="preserve">IMPUESTOS DIFERIDOS           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 t="str">
            <v xml:space="preserve">3116-04-003    </v>
          </cell>
          <cell r="AY120" t="str">
            <v>A</v>
          </cell>
          <cell r="AZ120" t="str">
            <v xml:space="preserve">ARA IMPORTADORA Y EXPORT.     </v>
          </cell>
          <cell r="BA120">
            <v>63636.32</v>
          </cell>
          <cell r="BB120">
            <v>0</v>
          </cell>
          <cell r="BC120">
            <v>0</v>
          </cell>
          <cell r="BD120">
            <v>63636.32</v>
          </cell>
          <cell r="BE120" t="str">
            <v xml:space="preserve">4501           </v>
          </cell>
          <cell r="BF120" t="str">
            <v>A</v>
          </cell>
          <cell r="BG120" t="str">
            <v xml:space="preserve">RESULTADO DEL EJERCICIO       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 t="str">
            <v xml:space="preserve">5124-01        </v>
          </cell>
          <cell r="BM120" t="str">
            <v>D</v>
          </cell>
          <cell r="BN120" t="str">
            <v xml:space="preserve">VALOR HISTORICO               </v>
          </cell>
          <cell r="BO120">
            <v>79500</v>
          </cell>
          <cell r="BP120">
            <v>0</v>
          </cell>
          <cell r="BQ120">
            <v>0</v>
          </cell>
          <cell r="BR120">
            <v>79500</v>
          </cell>
        </row>
        <row r="121">
          <cell r="A121" t="str">
            <v xml:space="preserve">1506           </v>
          </cell>
          <cell r="B121" t="str">
            <v>D</v>
          </cell>
          <cell r="C121" t="str">
            <v xml:space="preserve">REVALUACION DE INMUEBLES      </v>
          </cell>
          <cell r="D121">
            <v>342189862.5</v>
          </cell>
          <cell r="E121">
            <v>4422197.24</v>
          </cell>
          <cell r="F121">
            <v>0</v>
          </cell>
          <cell r="G121">
            <v>346612059.74000001</v>
          </cell>
          <cell r="H121" t="str">
            <v xml:space="preserve">1507-01        </v>
          </cell>
          <cell r="I121" t="str">
            <v>D</v>
          </cell>
          <cell r="J121" t="str">
            <v xml:space="preserve">DE COMPUTO                    </v>
          </cell>
          <cell r="K121">
            <v>342824.58</v>
          </cell>
          <cell r="L121">
            <v>2663.27</v>
          </cell>
          <cell r="M121">
            <v>0</v>
          </cell>
          <cell r="N121">
            <v>345487.85</v>
          </cell>
          <cell r="O121" t="str">
            <v xml:space="preserve">1801-01-001    </v>
          </cell>
          <cell r="P121" t="str">
            <v>D</v>
          </cell>
          <cell r="Q121" t="str">
            <v xml:space="preserve">HISTORICO                     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 t="str">
            <v xml:space="preserve">1801-01        </v>
          </cell>
          <cell r="W121" t="str">
            <v>D</v>
          </cell>
          <cell r="X121" t="str">
            <v xml:space="preserve">IMPUESTO SOBRE LA RENTA       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 t="str">
            <v xml:space="preserve">2413-02-003    </v>
          </cell>
          <cell r="AD121" t="str">
            <v>A</v>
          </cell>
          <cell r="AE121" t="str">
            <v xml:space="preserve">MARZO DE 1998                 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 t="str">
            <v xml:space="preserve">1801           </v>
          </cell>
          <cell r="AK121" t="str">
            <v>D</v>
          </cell>
          <cell r="AL121" t="str">
            <v xml:space="preserve">IMPUESTOS DIFERIDOS           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 t="str">
            <v xml:space="preserve">1801-01        </v>
          </cell>
          <cell r="AR121" t="str">
            <v>D</v>
          </cell>
          <cell r="AS121" t="str">
            <v xml:space="preserve">IMPUESTO SOBRE LA RENTA       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 t="str">
            <v xml:space="preserve">3116-05        </v>
          </cell>
          <cell r="AY121" t="str">
            <v>A</v>
          </cell>
          <cell r="AZ121" t="str">
            <v xml:space="preserve">EQ. INDUSTRIAL                </v>
          </cell>
          <cell r="BA121">
            <v>500000</v>
          </cell>
          <cell r="BB121">
            <v>0</v>
          </cell>
          <cell r="BC121">
            <v>0</v>
          </cell>
          <cell r="BD121">
            <v>500000</v>
          </cell>
          <cell r="BL121" t="str">
            <v xml:space="preserve">5124-01-001    </v>
          </cell>
          <cell r="BM121" t="str">
            <v>D</v>
          </cell>
          <cell r="BN121" t="str">
            <v xml:space="preserve">PERSONAS MORALES              </v>
          </cell>
          <cell r="BO121">
            <v>79500</v>
          </cell>
          <cell r="BP121">
            <v>0</v>
          </cell>
          <cell r="BQ121">
            <v>0</v>
          </cell>
          <cell r="BR121">
            <v>79500</v>
          </cell>
        </row>
        <row r="122">
          <cell r="A122" t="str">
            <v xml:space="preserve">1506-01        </v>
          </cell>
          <cell r="B122" t="str">
            <v>D</v>
          </cell>
          <cell r="C122" t="str">
            <v xml:space="preserve">INMUEBLES                     </v>
          </cell>
          <cell r="D122">
            <v>330736583.74000001</v>
          </cell>
          <cell r="E122">
            <v>4422197.24</v>
          </cell>
          <cell r="F122">
            <v>0</v>
          </cell>
          <cell r="G122">
            <v>335158780.98000002</v>
          </cell>
          <cell r="O122" t="str">
            <v>1801-01-001-001</v>
          </cell>
          <cell r="P122" t="str">
            <v>D</v>
          </cell>
          <cell r="Q122" t="str">
            <v xml:space="preserve">1996                          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 t="str">
            <v xml:space="preserve">1801-01-001    </v>
          </cell>
          <cell r="W122" t="str">
            <v>D</v>
          </cell>
          <cell r="X122" t="str">
            <v xml:space="preserve">HISTORICO                     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 t="str">
            <v xml:space="preserve">2413-02-004    </v>
          </cell>
          <cell r="AD122" t="str">
            <v>A</v>
          </cell>
          <cell r="AE122" t="str">
            <v xml:space="preserve">ABRIL DE 1998                 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 t="str">
            <v xml:space="preserve">1801-01        </v>
          </cell>
          <cell r="AK122" t="str">
            <v>D</v>
          </cell>
          <cell r="AL122" t="str">
            <v xml:space="preserve">IMPUESTO SOBRE LA RENTA       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 t="str">
            <v xml:space="preserve">1801-01-001    </v>
          </cell>
          <cell r="AR122" t="str">
            <v>D</v>
          </cell>
          <cell r="AS122" t="str">
            <v xml:space="preserve">HISTORICO                     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 t="str">
            <v xml:space="preserve">3116-06        </v>
          </cell>
          <cell r="AY122" t="str">
            <v>A</v>
          </cell>
          <cell r="AZ122" t="str">
            <v xml:space="preserve">PERIFERICO DE COMPUTO         </v>
          </cell>
          <cell r="BA122">
            <v>7267.53</v>
          </cell>
          <cell r="BB122">
            <v>0</v>
          </cell>
          <cell r="BC122">
            <v>0</v>
          </cell>
          <cell r="BD122">
            <v>7267.53</v>
          </cell>
          <cell r="BE122" t="str">
            <v xml:space="preserve">5124           </v>
          </cell>
          <cell r="BF122" t="str">
            <v>D</v>
          </cell>
          <cell r="BG122" t="str">
            <v xml:space="preserve">HONORARIOS                    </v>
          </cell>
          <cell r="BH122">
            <v>68311.66</v>
          </cell>
          <cell r="BI122">
            <v>520.42999999999995</v>
          </cell>
          <cell r="BJ122">
            <v>39100</v>
          </cell>
          <cell r="BK122">
            <v>29732.09</v>
          </cell>
          <cell r="BL122" t="str">
            <v xml:space="preserve">5124-99        </v>
          </cell>
          <cell r="BM122" t="str">
            <v>D</v>
          </cell>
          <cell r="BN122" t="str">
            <v xml:space="preserve">INCREMENTO POR ACT.           </v>
          </cell>
          <cell r="BO122">
            <v>336.55</v>
          </cell>
          <cell r="BP122">
            <v>606.85</v>
          </cell>
          <cell r="BQ122">
            <v>0</v>
          </cell>
          <cell r="BR122">
            <v>943.4</v>
          </cell>
        </row>
        <row r="123">
          <cell r="A123" t="str">
            <v xml:space="preserve">1506-01-001    </v>
          </cell>
          <cell r="B123" t="str">
            <v>D</v>
          </cell>
          <cell r="C123" t="str">
            <v xml:space="preserve">TERRENO                       </v>
          </cell>
          <cell r="D123">
            <v>63299388.469999999</v>
          </cell>
          <cell r="E123">
            <v>1043659.23</v>
          </cell>
          <cell r="F123">
            <v>0</v>
          </cell>
          <cell r="G123">
            <v>64343047.699999996</v>
          </cell>
          <cell r="H123" t="str">
            <v xml:space="preserve">1801           </v>
          </cell>
          <cell r="I123" t="str">
            <v>D</v>
          </cell>
          <cell r="J123" t="str">
            <v xml:space="preserve">IMPUESTOS DIFERIDOS           </v>
          </cell>
          <cell r="K123">
            <v>1869074.56</v>
          </cell>
          <cell r="L123">
            <v>14018.06</v>
          </cell>
          <cell r="M123">
            <v>0</v>
          </cell>
          <cell r="N123">
            <v>1883092.62</v>
          </cell>
          <cell r="O123" t="str">
            <v xml:space="preserve">1801-01-002    </v>
          </cell>
          <cell r="P123" t="str">
            <v>D</v>
          </cell>
          <cell r="Q123" t="str">
            <v xml:space="preserve">ACTUALIZADO                   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 t="str">
            <v>1801-01-001-001</v>
          </cell>
          <cell r="W123" t="str">
            <v>D</v>
          </cell>
          <cell r="X123" t="str">
            <v xml:space="preserve">1996                          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 t="str">
            <v xml:space="preserve">2413-02-005    </v>
          </cell>
          <cell r="AD123" t="str">
            <v>A</v>
          </cell>
          <cell r="AE123" t="str">
            <v xml:space="preserve">MAYO DE 1998                  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 xml:space="preserve">1801-01-001    </v>
          </cell>
          <cell r="AK123" t="str">
            <v>D</v>
          </cell>
          <cell r="AL123" t="str">
            <v xml:space="preserve">HISTORICO                     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 t="str">
            <v>1801-01-001-001</v>
          </cell>
          <cell r="AR123" t="str">
            <v>D</v>
          </cell>
          <cell r="AS123" t="str">
            <v xml:space="preserve">1996                          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BE123" t="str">
            <v xml:space="preserve">5124-01        </v>
          </cell>
          <cell r="BF123" t="str">
            <v>D</v>
          </cell>
          <cell r="BG123" t="str">
            <v xml:space="preserve">VALOR HISTORICO               </v>
          </cell>
          <cell r="BH123">
            <v>68000</v>
          </cell>
          <cell r="BI123">
            <v>0</v>
          </cell>
          <cell r="BJ123">
            <v>39100</v>
          </cell>
          <cell r="BK123">
            <v>28900</v>
          </cell>
        </row>
        <row r="124">
          <cell r="A124" t="str">
            <v xml:space="preserve">1506-01-002    </v>
          </cell>
          <cell r="B124" t="str">
            <v>D</v>
          </cell>
          <cell r="C124" t="str">
            <v xml:space="preserve">EDIFICIOS                     </v>
          </cell>
          <cell r="D124">
            <v>218666595.56999999</v>
          </cell>
          <cell r="E124">
            <v>3009993.97</v>
          </cell>
          <cell r="F124">
            <v>0</v>
          </cell>
          <cell r="G124">
            <v>221676589.53999999</v>
          </cell>
          <cell r="H124" t="str">
            <v xml:space="preserve">1801-01        </v>
          </cell>
          <cell r="I124" t="str">
            <v>D</v>
          </cell>
          <cell r="J124" t="str">
            <v xml:space="preserve">IMPUESTO SOBRE LA RENTA       </v>
          </cell>
          <cell r="K124">
            <v>1869074.56</v>
          </cell>
          <cell r="L124">
            <v>14018.06</v>
          </cell>
          <cell r="M124">
            <v>0</v>
          </cell>
          <cell r="N124">
            <v>1883092.62</v>
          </cell>
          <cell r="O124" t="str">
            <v xml:space="preserve">1801-90        </v>
          </cell>
          <cell r="P124" t="str">
            <v>D</v>
          </cell>
          <cell r="Q124" t="str">
            <v xml:space="preserve">OTROS                         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 t="str">
            <v xml:space="preserve">1801-01-002    </v>
          </cell>
          <cell r="W124" t="str">
            <v>D</v>
          </cell>
          <cell r="X124" t="str">
            <v xml:space="preserve">ACTUALIZADO                   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 t="str">
            <v xml:space="preserve">2413-02-006    </v>
          </cell>
          <cell r="AD124" t="str">
            <v>A</v>
          </cell>
          <cell r="AE124" t="str">
            <v xml:space="preserve">JUNIO DE 1998                 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 t="str">
            <v>1801-01-001-001</v>
          </cell>
          <cell r="AK124" t="str">
            <v>D</v>
          </cell>
          <cell r="AL124" t="str">
            <v xml:space="preserve">1996                          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 t="str">
            <v xml:space="preserve">1801-01-002    </v>
          </cell>
          <cell r="AR124" t="str">
            <v>D</v>
          </cell>
          <cell r="AS124" t="str">
            <v xml:space="preserve">ACTUALIZADO                   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 t="str">
            <v xml:space="preserve">3117           </v>
          </cell>
          <cell r="AY124" t="str">
            <v>A</v>
          </cell>
          <cell r="AZ124" t="str">
            <v xml:space="preserve">REVAL. DE LA DEP. ACUM M Y EQ </v>
          </cell>
          <cell r="BA124">
            <v>1771944.53</v>
          </cell>
          <cell r="BB124">
            <v>0</v>
          </cell>
          <cell r="BC124">
            <v>0</v>
          </cell>
          <cell r="BD124">
            <v>1771944.53</v>
          </cell>
          <cell r="BE124" t="str">
            <v xml:space="preserve">5124-01-001    </v>
          </cell>
          <cell r="BF124" t="str">
            <v>D</v>
          </cell>
          <cell r="BG124" t="str">
            <v xml:space="preserve">PERSONAS MORALES              </v>
          </cell>
          <cell r="BH124">
            <v>68000</v>
          </cell>
          <cell r="BI124">
            <v>0</v>
          </cell>
          <cell r="BJ124">
            <v>39100</v>
          </cell>
          <cell r="BK124">
            <v>28900</v>
          </cell>
          <cell r="BL124" t="str">
            <v xml:space="preserve">5131           </v>
          </cell>
          <cell r="BM124" t="str">
            <v>D</v>
          </cell>
          <cell r="BN124" t="str">
            <v>OTROS GASTOS DE ADMINISTRACION</v>
          </cell>
          <cell r="BO124">
            <v>278.54000000000002</v>
          </cell>
          <cell r="BP124">
            <v>2.13</v>
          </cell>
          <cell r="BQ124">
            <v>0</v>
          </cell>
          <cell r="BR124">
            <v>280.67</v>
          </cell>
        </row>
        <row r="125">
          <cell r="A125" t="str">
            <v xml:space="preserve">1506-01-003    </v>
          </cell>
          <cell r="B125" t="str">
            <v>D</v>
          </cell>
          <cell r="C125" t="str">
            <v xml:space="preserve">INSTALACIONES ESPECIALES      </v>
          </cell>
          <cell r="D125">
            <v>48770599.700000003</v>
          </cell>
          <cell r="E125">
            <v>368544.04</v>
          </cell>
          <cell r="F125">
            <v>0</v>
          </cell>
          <cell r="G125">
            <v>49139143.740000002</v>
          </cell>
          <cell r="H125" t="str">
            <v xml:space="preserve">1801-01-001    </v>
          </cell>
          <cell r="I125" t="str">
            <v>D</v>
          </cell>
          <cell r="J125" t="str">
            <v xml:space="preserve">HISTORICO                     </v>
          </cell>
          <cell r="K125">
            <v>1026914.64</v>
          </cell>
          <cell r="L125">
            <v>0</v>
          </cell>
          <cell r="M125">
            <v>0</v>
          </cell>
          <cell r="N125">
            <v>1026914.64</v>
          </cell>
          <cell r="V125" t="str">
            <v xml:space="preserve">1801-90        </v>
          </cell>
          <cell r="W125" t="str">
            <v>D</v>
          </cell>
          <cell r="X125" t="str">
            <v xml:space="preserve">OTROS                         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 t="str">
            <v xml:space="preserve">2413-02-007    </v>
          </cell>
          <cell r="AD125" t="str">
            <v>A</v>
          </cell>
          <cell r="AE125" t="str">
            <v xml:space="preserve">JULIO DE 1998                 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 xml:space="preserve">1801-01-002    </v>
          </cell>
          <cell r="AK125" t="str">
            <v>D</v>
          </cell>
          <cell r="AL125" t="str">
            <v xml:space="preserve">ACTUALIZADO                   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 t="str">
            <v xml:space="preserve">1801-90        </v>
          </cell>
          <cell r="AR125" t="str">
            <v>D</v>
          </cell>
          <cell r="AS125" t="str">
            <v xml:space="preserve">OTROS                         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 t="str">
            <v xml:space="preserve">3117-01        </v>
          </cell>
          <cell r="AY125" t="str">
            <v>A</v>
          </cell>
          <cell r="AZ125" t="str">
            <v xml:space="preserve">DE OFICINA                    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str">
            <v>5124-01-001-001</v>
          </cell>
          <cell r="BF125" t="str">
            <v>D</v>
          </cell>
          <cell r="BG125" t="str">
            <v xml:space="preserve">SERV. PROFESIONALES           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 t="str">
            <v xml:space="preserve">5131-01        </v>
          </cell>
          <cell r="BM125" t="str">
            <v>D</v>
          </cell>
          <cell r="BN125" t="str">
            <v xml:space="preserve">VALOR HISTORICO               </v>
          </cell>
          <cell r="BO125">
            <v>276</v>
          </cell>
          <cell r="BP125">
            <v>0</v>
          </cell>
          <cell r="BQ125">
            <v>0</v>
          </cell>
          <cell r="BR125">
            <v>276</v>
          </cell>
        </row>
        <row r="126">
          <cell r="A126" t="str">
            <v xml:space="preserve">1506-02        </v>
          </cell>
          <cell r="B126" t="str">
            <v>D</v>
          </cell>
          <cell r="C126" t="str">
            <v xml:space="preserve">ADAPTACIONES O MEJORAS        </v>
          </cell>
          <cell r="D126">
            <v>11453278.76</v>
          </cell>
          <cell r="E126">
            <v>0</v>
          </cell>
          <cell r="F126">
            <v>0</v>
          </cell>
          <cell r="G126">
            <v>11453278.76</v>
          </cell>
          <cell r="H126" t="str">
            <v>1801-01-001-001</v>
          </cell>
          <cell r="I126" t="str">
            <v>D</v>
          </cell>
          <cell r="J126" t="str">
            <v xml:space="preserve">1996                          </v>
          </cell>
          <cell r="K126">
            <v>1026914.64</v>
          </cell>
          <cell r="L126">
            <v>0</v>
          </cell>
          <cell r="M126">
            <v>0</v>
          </cell>
          <cell r="N126">
            <v>1026914.64</v>
          </cell>
          <cell r="O126" t="str">
            <v xml:space="preserve">2207           </v>
          </cell>
          <cell r="P126" t="str">
            <v>A</v>
          </cell>
          <cell r="Q126" t="str">
            <v xml:space="preserve">PRESTAMOS DE BANCOS           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AC126" t="str">
            <v xml:space="preserve">2413-02-008    </v>
          </cell>
          <cell r="AD126" t="str">
            <v>A</v>
          </cell>
          <cell r="AE126" t="str">
            <v xml:space="preserve">AGOSTO DE 1998                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 xml:space="preserve">1801-90        </v>
          </cell>
          <cell r="AK126" t="str">
            <v>D</v>
          </cell>
          <cell r="AL126" t="str">
            <v xml:space="preserve">OTROS                         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X126" t="str">
            <v xml:space="preserve">3117-02        </v>
          </cell>
          <cell r="AY126" t="str">
            <v>A</v>
          </cell>
          <cell r="AZ126" t="str">
            <v xml:space="preserve">DE COMPUTO                    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 t="str">
            <v>5124-01-001-002</v>
          </cell>
          <cell r="BF126" t="str">
            <v>D</v>
          </cell>
          <cell r="BG126" t="str">
            <v xml:space="preserve">POR AUDITORIA                 </v>
          </cell>
          <cell r="BH126">
            <v>68000</v>
          </cell>
          <cell r="BI126">
            <v>0</v>
          </cell>
          <cell r="BJ126">
            <v>39100</v>
          </cell>
          <cell r="BK126">
            <v>28900</v>
          </cell>
          <cell r="BL126" t="str">
            <v xml:space="preserve">5131-01-009    </v>
          </cell>
          <cell r="BM126" t="str">
            <v>D</v>
          </cell>
          <cell r="BN126" t="str">
            <v xml:space="preserve">RECARGOS                      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</row>
        <row r="127">
          <cell r="H127" t="str">
            <v xml:space="preserve">1801-01-002    </v>
          </cell>
          <cell r="I127" t="str">
            <v>D</v>
          </cell>
          <cell r="J127" t="str">
            <v xml:space="preserve">ACTUALIZADO                   </v>
          </cell>
          <cell r="K127">
            <v>842159.92</v>
          </cell>
          <cell r="L127">
            <v>14018.06</v>
          </cell>
          <cell r="M127">
            <v>0</v>
          </cell>
          <cell r="N127">
            <v>856177.98</v>
          </cell>
          <cell r="O127" t="str">
            <v xml:space="preserve">2207-01        </v>
          </cell>
          <cell r="P127" t="str">
            <v>A</v>
          </cell>
          <cell r="Q127" t="str">
            <v xml:space="preserve">DE BANCOS                     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 t="str">
            <v xml:space="preserve">2207           </v>
          </cell>
          <cell r="W127" t="str">
            <v>A</v>
          </cell>
          <cell r="X127" t="str">
            <v xml:space="preserve">PRESTAMOS DE BANCOS           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 t="str">
            <v xml:space="preserve">2413-02-009    </v>
          </cell>
          <cell r="AD127" t="str">
            <v>A</v>
          </cell>
          <cell r="AE127" t="str">
            <v xml:space="preserve">SEPTIEMBRE DE 1998            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Q127" t="str">
            <v xml:space="preserve">2207           </v>
          </cell>
          <cell r="AR127" t="str">
            <v>A</v>
          </cell>
          <cell r="AS127" t="str">
            <v xml:space="preserve">PRESTAMOS DE BANCOS           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 t="str">
            <v xml:space="preserve">3117-03        </v>
          </cell>
          <cell r="AY127" t="str">
            <v>A</v>
          </cell>
          <cell r="AZ127" t="str">
            <v xml:space="preserve">MAQ. Y EQUIPO FOTOGRAFICO     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 t="str">
            <v>5124-01-001-003</v>
          </cell>
          <cell r="BF127" t="str">
            <v>D</v>
          </cell>
          <cell r="BG127" t="str">
            <v xml:space="preserve">OTROS                         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 t="str">
            <v xml:space="preserve">5131-01-010    </v>
          </cell>
          <cell r="BM127" t="str">
            <v>D</v>
          </cell>
          <cell r="BN127" t="str">
            <v xml:space="preserve">NO DEDUCIBLES                 </v>
          </cell>
          <cell r="BO127">
            <v>276</v>
          </cell>
          <cell r="BP127">
            <v>0</v>
          </cell>
          <cell r="BQ127">
            <v>0</v>
          </cell>
          <cell r="BR127">
            <v>276</v>
          </cell>
        </row>
        <row r="128">
          <cell r="A128" t="str">
            <v xml:space="preserve">1507           </v>
          </cell>
          <cell r="B128" t="str">
            <v>D</v>
          </cell>
          <cell r="C128" t="str">
            <v xml:space="preserve">REVALUACION DE MOB. Y EQUIPO  </v>
          </cell>
          <cell r="D128">
            <v>151244.25</v>
          </cell>
          <cell r="E128">
            <v>1803.12</v>
          </cell>
          <cell r="F128">
            <v>0</v>
          </cell>
          <cell r="G128">
            <v>153047.37</v>
          </cell>
          <cell r="H128" t="str">
            <v xml:space="preserve">1801-90        </v>
          </cell>
          <cell r="I128" t="str">
            <v>D</v>
          </cell>
          <cell r="J128" t="str">
            <v xml:space="preserve">OTROS                         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 t="str">
            <v xml:space="preserve">2207-01-001    </v>
          </cell>
          <cell r="P128" t="str">
            <v>A</v>
          </cell>
          <cell r="Q128" t="str">
            <v xml:space="preserve">CREDITO UDI`S                 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 t="str">
            <v xml:space="preserve">2207-01        </v>
          </cell>
          <cell r="W128" t="str">
            <v>A</v>
          </cell>
          <cell r="X128" t="str">
            <v xml:space="preserve">DE BANCOS                     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str">
            <v xml:space="preserve">2413-02-010    </v>
          </cell>
          <cell r="AD128" t="str">
            <v>A</v>
          </cell>
          <cell r="AE128" t="str">
            <v xml:space="preserve">OCTUBRE DE 1998               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 t="str">
            <v xml:space="preserve">2207           </v>
          </cell>
          <cell r="AK128" t="str">
            <v>A</v>
          </cell>
          <cell r="AL128" t="str">
            <v xml:space="preserve">PRESTAMOS DE BANCOS           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 t="str">
            <v xml:space="preserve">2207-01        </v>
          </cell>
          <cell r="AR128" t="str">
            <v>A</v>
          </cell>
          <cell r="AS128" t="str">
            <v xml:space="preserve">DE BANCOS                     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 t="str">
            <v xml:space="preserve">3117-04        </v>
          </cell>
          <cell r="AY128" t="str">
            <v>A</v>
          </cell>
          <cell r="AZ128" t="str">
            <v xml:space="preserve">TRANSPORTE                    </v>
          </cell>
          <cell r="BA128">
            <v>1771944.53</v>
          </cell>
          <cell r="BB128">
            <v>0</v>
          </cell>
          <cell r="BC128">
            <v>0</v>
          </cell>
          <cell r="BD128">
            <v>1771944.53</v>
          </cell>
          <cell r="BE128" t="str">
            <v xml:space="preserve">5124-99        </v>
          </cell>
          <cell r="BF128" t="str">
            <v>D</v>
          </cell>
          <cell r="BG128" t="str">
            <v xml:space="preserve">INCREMENTO POR ACT.           </v>
          </cell>
          <cell r="BH128">
            <v>311.66000000000003</v>
          </cell>
          <cell r="BI128">
            <v>520.42999999999995</v>
          </cell>
          <cell r="BJ128">
            <v>0</v>
          </cell>
          <cell r="BK128">
            <v>832.09</v>
          </cell>
          <cell r="BL128" t="str">
            <v xml:space="preserve">5131-01-011    </v>
          </cell>
          <cell r="BM128" t="str">
            <v>D</v>
          </cell>
          <cell r="BN128" t="str">
            <v xml:space="preserve">DIVERSOS                      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</row>
        <row r="129">
          <cell r="A129" t="str">
            <v xml:space="preserve">1507-01        </v>
          </cell>
          <cell r="B129" t="str">
            <v>D</v>
          </cell>
          <cell r="C129" t="str">
            <v xml:space="preserve">DE COMPUTO                    </v>
          </cell>
          <cell r="D129">
            <v>151244.25</v>
          </cell>
          <cell r="E129">
            <v>1803.12</v>
          </cell>
          <cell r="F129">
            <v>0</v>
          </cell>
          <cell r="G129">
            <v>153047.37</v>
          </cell>
          <cell r="O129" t="str">
            <v xml:space="preserve">2207-01-002    </v>
          </cell>
          <cell r="P129" t="str">
            <v>A</v>
          </cell>
          <cell r="Q129" t="str">
            <v xml:space="preserve">CREDITO QUIROGRAFARIO         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 t="str">
            <v xml:space="preserve">2207-01-001    </v>
          </cell>
          <cell r="W129" t="str">
            <v>A</v>
          </cell>
          <cell r="X129" t="str">
            <v xml:space="preserve">CREDITO UDI`S                 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 t="str">
            <v xml:space="preserve">2413-02-011    </v>
          </cell>
          <cell r="AD129" t="str">
            <v>A</v>
          </cell>
          <cell r="AE129" t="str">
            <v xml:space="preserve">NOVIEMBRE DE 1998             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 t="str">
            <v xml:space="preserve">2207-01        </v>
          </cell>
          <cell r="AK129" t="str">
            <v>A</v>
          </cell>
          <cell r="AL129" t="str">
            <v xml:space="preserve">DE BANCOS                     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 t="str">
            <v xml:space="preserve">2207-01-001    </v>
          </cell>
          <cell r="AR129" t="str">
            <v>A</v>
          </cell>
          <cell r="AS129" t="str">
            <v xml:space="preserve">CREDITO UDI`S                 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 t="str">
            <v xml:space="preserve">3117-04-001    </v>
          </cell>
          <cell r="AY129" t="str">
            <v>A</v>
          </cell>
          <cell r="AZ129" t="str">
            <v xml:space="preserve">MANUEL BARRON MIJARES         </v>
          </cell>
          <cell r="BA129">
            <v>50867.53</v>
          </cell>
          <cell r="BB129">
            <v>0</v>
          </cell>
          <cell r="BC129">
            <v>0</v>
          </cell>
          <cell r="BD129">
            <v>50867.53</v>
          </cell>
          <cell r="BL129" t="str">
            <v xml:space="preserve">5131-99        </v>
          </cell>
          <cell r="BM129" t="str">
            <v>D</v>
          </cell>
          <cell r="BN129" t="str">
            <v xml:space="preserve">INCREMENTO POR ACTUALIZACION  </v>
          </cell>
          <cell r="BO129">
            <v>2.54</v>
          </cell>
          <cell r="BP129">
            <v>2.13</v>
          </cell>
          <cell r="BQ129">
            <v>0</v>
          </cell>
          <cell r="BR129">
            <v>4.67</v>
          </cell>
        </row>
        <row r="130">
          <cell r="H130" t="str">
            <v xml:space="preserve">2207           </v>
          </cell>
          <cell r="I130" t="str">
            <v>A</v>
          </cell>
          <cell r="J130" t="str">
            <v xml:space="preserve">PRESTAMOS DE BANCOS           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 t="str">
            <v xml:space="preserve">2207-01-003    </v>
          </cell>
          <cell r="P130" t="str">
            <v>A</v>
          </cell>
          <cell r="Q130" t="str">
            <v xml:space="preserve">CRIDITO SIMPLE                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 t="str">
            <v xml:space="preserve">2207-01-002    </v>
          </cell>
          <cell r="W130" t="str">
            <v>A</v>
          </cell>
          <cell r="X130" t="str">
            <v xml:space="preserve">CREDITO QUIROGRAFARIO         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 t="str">
            <v xml:space="preserve">2413-02-012    </v>
          </cell>
          <cell r="AD130" t="str">
            <v>A</v>
          </cell>
          <cell r="AE130" t="str">
            <v xml:space="preserve">DICIEMBRE DE 1998             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 xml:space="preserve">2207-01-001    </v>
          </cell>
          <cell r="AK130" t="str">
            <v>A</v>
          </cell>
          <cell r="AL130" t="str">
            <v xml:space="preserve">CREDITO UDI`S                 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 t="str">
            <v xml:space="preserve">2207-01-002    </v>
          </cell>
          <cell r="AR130" t="str">
            <v>A</v>
          </cell>
          <cell r="AS130" t="str">
            <v xml:space="preserve">CREDITO QUIROGRAFARIO         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 t="str">
            <v xml:space="preserve">3117-04-002    </v>
          </cell>
          <cell r="AY130" t="str">
            <v>A</v>
          </cell>
          <cell r="AZ130" t="str">
            <v xml:space="preserve">VESTIDURAS Y ASIENTOS         </v>
          </cell>
          <cell r="BA130">
            <v>1551417.61</v>
          </cell>
          <cell r="BB130">
            <v>0</v>
          </cell>
          <cell r="BC130">
            <v>0</v>
          </cell>
          <cell r="BD130">
            <v>1551417.61</v>
          </cell>
          <cell r="BE130" t="str">
            <v xml:space="preserve">5131           </v>
          </cell>
          <cell r="BF130" t="str">
            <v>D</v>
          </cell>
          <cell r="BG130" t="str">
            <v>OTROS GASTOS DE ADMINISTRACION</v>
          </cell>
          <cell r="BH130">
            <v>31749.06</v>
          </cell>
          <cell r="BI130">
            <v>240.35</v>
          </cell>
          <cell r="BJ130">
            <v>0</v>
          </cell>
          <cell r="BK130">
            <v>31989.41</v>
          </cell>
        </row>
        <row r="131">
          <cell r="A131" t="str">
            <v xml:space="preserve">1801           </v>
          </cell>
          <cell r="B131" t="str">
            <v>D</v>
          </cell>
          <cell r="C131" t="str">
            <v xml:space="preserve">IMPUESTOS DIFERIDOS           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 t="str">
            <v xml:space="preserve">2207-01        </v>
          </cell>
          <cell r="I131" t="str">
            <v>A</v>
          </cell>
          <cell r="J131" t="str">
            <v xml:space="preserve">DE BANCOS                     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V131" t="str">
            <v xml:space="preserve">2207-01-003    </v>
          </cell>
          <cell r="W131" t="str">
            <v>A</v>
          </cell>
          <cell r="X131" t="str">
            <v xml:space="preserve">CRIDITO SIMPLE                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 t="str">
            <v xml:space="preserve">2413-02-013    </v>
          </cell>
          <cell r="AD131" t="str">
            <v>A</v>
          </cell>
          <cell r="AE131" t="str">
            <v xml:space="preserve">ENERO DE 1999                 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 xml:space="preserve">2207-01-002    </v>
          </cell>
          <cell r="AK131" t="str">
            <v>A</v>
          </cell>
          <cell r="AL131" t="str">
            <v xml:space="preserve">CREDITO QUIROGRAFARIO         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 t="str">
            <v xml:space="preserve">2207-01-003    </v>
          </cell>
          <cell r="AR131" t="str">
            <v>A</v>
          </cell>
          <cell r="AS131" t="str">
            <v xml:space="preserve">CRIDITO SIMPLE                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 t="str">
            <v xml:space="preserve">3117-04-003    </v>
          </cell>
          <cell r="AY131" t="str">
            <v>A</v>
          </cell>
          <cell r="AZ131" t="str">
            <v xml:space="preserve">ARA IMPORTADORA Y EXPORTADORA </v>
          </cell>
          <cell r="BA131">
            <v>169659.39</v>
          </cell>
          <cell r="BB131">
            <v>0</v>
          </cell>
          <cell r="BC131">
            <v>0</v>
          </cell>
          <cell r="BD131">
            <v>169659.39</v>
          </cell>
          <cell r="BE131" t="str">
            <v xml:space="preserve">5131-01        </v>
          </cell>
          <cell r="BF131" t="str">
            <v>D</v>
          </cell>
          <cell r="BG131" t="str">
            <v xml:space="preserve">VALOR HISTORICO               </v>
          </cell>
          <cell r="BH131">
            <v>30441</v>
          </cell>
          <cell r="BI131">
            <v>0</v>
          </cell>
          <cell r="BJ131">
            <v>0</v>
          </cell>
          <cell r="BK131">
            <v>30441</v>
          </cell>
          <cell r="BL131" t="str">
            <v xml:space="preserve">5139           </v>
          </cell>
          <cell r="BM131" t="str">
            <v>D</v>
          </cell>
          <cell r="BN131" t="str">
            <v xml:space="preserve">I.S.R.,IMPAC., PTU CAUSADOS   </v>
          </cell>
          <cell r="BO131">
            <v>2544.91</v>
          </cell>
          <cell r="BP131">
            <v>332.38</v>
          </cell>
          <cell r="BQ131">
            <v>0</v>
          </cell>
          <cell r="BR131">
            <v>2877.29</v>
          </cell>
        </row>
        <row r="132">
          <cell r="A132" t="str">
            <v xml:space="preserve">1801-01        </v>
          </cell>
          <cell r="B132" t="str">
            <v>D</v>
          </cell>
          <cell r="C132" t="str">
            <v xml:space="preserve">IMPUESTO SOBRE LA RENTA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 t="str">
            <v xml:space="preserve">2207-01-001    </v>
          </cell>
          <cell r="I132" t="str">
            <v>A</v>
          </cell>
          <cell r="J132" t="str">
            <v xml:space="preserve">CREDITO UDI`S                 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 t="str">
            <v xml:space="preserve">2407           </v>
          </cell>
          <cell r="P132" t="str">
            <v>A</v>
          </cell>
          <cell r="Q132" t="str">
            <v xml:space="preserve">ACREEDORES DIVERSOS           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AC132" t="str">
            <v xml:space="preserve">2413-02-014    </v>
          </cell>
          <cell r="AD132" t="str">
            <v>A</v>
          </cell>
          <cell r="AE132" t="str">
            <v xml:space="preserve">MANCERA, S.C.                 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 xml:space="preserve">2207-01-003    </v>
          </cell>
          <cell r="AK132" t="str">
            <v>A</v>
          </cell>
          <cell r="AL132" t="str">
            <v xml:space="preserve">CRIDITO SIMPLE                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BE132" t="str">
            <v xml:space="preserve">5131-01-005    </v>
          </cell>
          <cell r="BF132" t="str">
            <v>D</v>
          </cell>
          <cell r="BG132" t="str">
            <v xml:space="preserve">GASTOS LEGALES                </v>
          </cell>
          <cell r="BH132">
            <v>30441</v>
          </cell>
          <cell r="BI132">
            <v>0</v>
          </cell>
          <cell r="BJ132">
            <v>0</v>
          </cell>
          <cell r="BK132">
            <v>30441</v>
          </cell>
          <cell r="BL132" t="str">
            <v xml:space="preserve">5139-01        </v>
          </cell>
          <cell r="BM132" t="str">
            <v>D</v>
          </cell>
          <cell r="BN132" t="str">
            <v xml:space="preserve">I.S.R.                        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</row>
        <row r="133">
          <cell r="A133" t="str">
            <v xml:space="preserve">1801-01-001    </v>
          </cell>
          <cell r="B133" t="str">
            <v>D</v>
          </cell>
          <cell r="C133" t="str">
            <v xml:space="preserve">HISTORICO                     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 t="str">
            <v xml:space="preserve">2207-01-002    </v>
          </cell>
          <cell r="I133" t="str">
            <v>A</v>
          </cell>
          <cell r="J133" t="str">
            <v xml:space="preserve">CREDITO QUIROGRAFARIO         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 t="str">
            <v xml:space="preserve">2407-01        </v>
          </cell>
          <cell r="P133" t="str">
            <v>A</v>
          </cell>
          <cell r="Q133" t="str">
            <v xml:space="preserve">DIVERSAS CIAS. DEL GRUPO      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 t="str">
            <v xml:space="preserve">2407           </v>
          </cell>
          <cell r="W133" t="str">
            <v>A</v>
          </cell>
          <cell r="X133" t="str">
            <v xml:space="preserve">ACREEDORES DIVERSOS           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 t="str">
            <v xml:space="preserve">2413-04        </v>
          </cell>
          <cell r="AD133" t="str">
            <v>A</v>
          </cell>
          <cell r="AE133" t="str">
            <v>PARA OTROS IMPUESTOS Y DERECHO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Q133" t="str">
            <v xml:space="preserve">2407           </v>
          </cell>
          <cell r="AR133" t="str">
            <v>A</v>
          </cell>
          <cell r="AS133" t="str">
            <v xml:space="preserve">ACREEDORES DIVERSOS           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 t="str">
            <v xml:space="preserve">4102           </v>
          </cell>
          <cell r="AY133" t="str">
            <v>A</v>
          </cell>
          <cell r="AZ133" t="str">
            <v xml:space="preserve">CAPITAL SOCIAL                </v>
          </cell>
          <cell r="BA133">
            <v>300000</v>
          </cell>
          <cell r="BB133">
            <v>0</v>
          </cell>
          <cell r="BC133">
            <v>0</v>
          </cell>
          <cell r="BD133">
            <v>300000</v>
          </cell>
          <cell r="BE133" t="str">
            <v xml:space="preserve">5131-01-010    </v>
          </cell>
          <cell r="BF133" t="str">
            <v>D</v>
          </cell>
          <cell r="BG133" t="str">
            <v xml:space="preserve">NO DEDUCIBLES                 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 t="str">
            <v xml:space="preserve">5139-02        </v>
          </cell>
          <cell r="BM133" t="str">
            <v>D</v>
          </cell>
          <cell r="BN133" t="str">
            <v xml:space="preserve">IMPAC                         </v>
          </cell>
          <cell r="BO133">
            <v>2504.6999999999998</v>
          </cell>
          <cell r="BP133">
            <v>313.08</v>
          </cell>
          <cell r="BQ133">
            <v>0</v>
          </cell>
          <cell r="BR133">
            <v>2817.78</v>
          </cell>
        </row>
        <row r="134">
          <cell r="A134" t="str">
            <v>1801-01-001-001</v>
          </cell>
          <cell r="B134" t="str">
            <v>D</v>
          </cell>
          <cell r="C134" t="str">
            <v xml:space="preserve">1996                          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 t="str">
            <v xml:space="preserve">2207-01-003    </v>
          </cell>
          <cell r="I134" t="str">
            <v>A</v>
          </cell>
          <cell r="J134" t="str">
            <v xml:space="preserve">CRIDITO SIMPLE                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 t="str">
            <v xml:space="preserve">2407-01-001    </v>
          </cell>
          <cell r="P134" t="str">
            <v>A</v>
          </cell>
          <cell r="Q134" t="str">
            <v xml:space="preserve">BANCRECER, S.A.               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 t="str">
            <v xml:space="preserve">2407-01        </v>
          </cell>
          <cell r="W134" t="str">
            <v>A</v>
          </cell>
          <cell r="X134" t="str">
            <v xml:space="preserve">DIVERSAS CIAS. DEL GRUPO      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 t="str">
            <v xml:space="preserve">2413-90        </v>
          </cell>
          <cell r="AD134" t="str">
            <v>A</v>
          </cell>
          <cell r="AE134" t="str">
            <v xml:space="preserve">OTRAS                         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 t="str">
            <v xml:space="preserve">2407           </v>
          </cell>
          <cell r="AK134" t="str">
            <v>A</v>
          </cell>
          <cell r="AL134" t="str">
            <v xml:space="preserve">ACREEDORES DIVERSOS           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 t="str">
            <v xml:space="preserve">2407-01        </v>
          </cell>
          <cell r="AR134" t="str">
            <v>A</v>
          </cell>
          <cell r="AS134" t="str">
            <v xml:space="preserve">DIVERSAS CIAS. DEL GRUPO      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 t="str">
            <v xml:space="preserve">4102-01        </v>
          </cell>
          <cell r="AY134" t="str">
            <v>A</v>
          </cell>
          <cell r="AZ134" t="str">
            <v xml:space="preserve">FIJO                          </v>
          </cell>
          <cell r="BA134">
            <v>300000</v>
          </cell>
          <cell r="BB134">
            <v>0</v>
          </cell>
          <cell r="BC134">
            <v>0</v>
          </cell>
          <cell r="BD134">
            <v>300000</v>
          </cell>
          <cell r="BE134" t="str">
            <v xml:space="preserve">5131-01-011    </v>
          </cell>
          <cell r="BF134" t="str">
            <v>D</v>
          </cell>
          <cell r="BG134" t="str">
            <v xml:space="preserve">DIVERSOS                      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 t="str">
            <v xml:space="preserve">5139-99        </v>
          </cell>
          <cell r="BM134" t="str">
            <v>D</v>
          </cell>
          <cell r="BN134" t="str">
            <v xml:space="preserve">INCREMENT. POR ACTUALIZACION  </v>
          </cell>
          <cell r="BO134">
            <v>40.21</v>
          </cell>
          <cell r="BP134">
            <v>19.3</v>
          </cell>
          <cell r="BQ134">
            <v>0</v>
          </cell>
          <cell r="BR134">
            <v>59.51</v>
          </cell>
        </row>
        <row r="135">
          <cell r="A135" t="str">
            <v xml:space="preserve">1801-01-002    </v>
          </cell>
          <cell r="B135" t="str">
            <v>D</v>
          </cell>
          <cell r="C135" t="str">
            <v xml:space="preserve">ACTUALIZADO                   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O135" t="str">
            <v xml:space="preserve">2407-01-002    </v>
          </cell>
          <cell r="P135" t="str">
            <v>A</v>
          </cell>
          <cell r="Q135" t="str">
            <v>DIVIDENDOS D OTROS ACCIONISTAS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 t="str">
            <v xml:space="preserve">2407-01-001    </v>
          </cell>
          <cell r="W135" t="str">
            <v>A</v>
          </cell>
          <cell r="X135" t="str">
            <v xml:space="preserve">BANCRECER, S.A.               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J135" t="str">
            <v xml:space="preserve">2407-01        </v>
          </cell>
          <cell r="AK135" t="str">
            <v>A</v>
          </cell>
          <cell r="AL135" t="str">
            <v xml:space="preserve">DIVERSAS CIAS. DEL GRUPO      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 t="str">
            <v xml:space="preserve">2407-01-001    </v>
          </cell>
          <cell r="AR135" t="str">
            <v>A</v>
          </cell>
          <cell r="AS135" t="str">
            <v xml:space="preserve">BANCRECER, S.A.               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BE135" t="str">
            <v xml:space="preserve">5131-99        </v>
          </cell>
          <cell r="BF135" t="str">
            <v>D</v>
          </cell>
          <cell r="BG135" t="str">
            <v xml:space="preserve">INCREMENTO POR ACTUALIZACION  </v>
          </cell>
          <cell r="BH135">
            <v>1308.06</v>
          </cell>
          <cell r="BI135">
            <v>240.35</v>
          </cell>
          <cell r="BJ135">
            <v>0</v>
          </cell>
          <cell r="BK135">
            <v>1548.41</v>
          </cell>
        </row>
        <row r="136">
          <cell r="A136" t="str">
            <v xml:space="preserve">1801-90        </v>
          </cell>
          <cell r="B136" t="str">
            <v>D</v>
          </cell>
          <cell r="C136" t="str">
            <v xml:space="preserve">OTROS                         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 t="str">
            <v xml:space="preserve">2407           </v>
          </cell>
          <cell r="I136" t="str">
            <v>A</v>
          </cell>
          <cell r="J136" t="str">
            <v xml:space="preserve">ACREEDORES DIVERSOS           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 t="str">
            <v xml:space="preserve">2407-02        </v>
          </cell>
          <cell r="P136" t="str">
            <v>A</v>
          </cell>
          <cell r="Q136" t="str">
            <v xml:space="preserve">POR PRESTAMOS                 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 t="str">
            <v xml:space="preserve">2407-01-002    </v>
          </cell>
          <cell r="W136" t="str">
            <v>A</v>
          </cell>
          <cell r="X136" t="str">
            <v>DIVIDENDOS D OTROS ACCIONISTAS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 t="str">
            <v xml:space="preserve">2414           </v>
          </cell>
          <cell r="AD136" t="str">
            <v>A</v>
          </cell>
          <cell r="AE136" t="str">
            <v xml:space="preserve">DEPOSITOS EN GARANTIA         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 xml:space="preserve">2407-01-001    </v>
          </cell>
          <cell r="AK136" t="str">
            <v>A</v>
          </cell>
          <cell r="AL136" t="str">
            <v xml:space="preserve">BANCRECER, S.A.               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 t="str">
            <v xml:space="preserve">2407-01-002    </v>
          </cell>
          <cell r="AR136" t="str">
            <v>A</v>
          </cell>
          <cell r="AS136" t="str">
            <v>DIVIDENDOS D OTROS ACCIONISTAS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 t="str">
            <v xml:space="preserve">4103           </v>
          </cell>
          <cell r="AY136" t="str">
            <v>A</v>
          </cell>
          <cell r="AZ136" t="str">
            <v xml:space="preserve">INCREMENTO POR ACTUAL. C.S.P. </v>
          </cell>
          <cell r="BA136">
            <v>1041229.25</v>
          </cell>
          <cell r="BB136">
            <v>0</v>
          </cell>
          <cell r="BC136">
            <v>7237.32</v>
          </cell>
          <cell r="BD136">
            <v>1048466.57</v>
          </cell>
          <cell r="BL136" t="str">
            <v xml:space="preserve">5140           </v>
          </cell>
          <cell r="BM136" t="str">
            <v>D</v>
          </cell>
          <cell r="BN136" t="str">
            <v xml:space="preserve">SUELDOS Y SALARIOS            </v>
          </cell>
          <cell r="BO136">
            <v>5017.5</v>
          </cell>
          <cell r="BP136">
            <v>38.5</v>
          </cell>
          <cell r="BQ136">
            <v>0</v>
          </cell>
          <cell r="BR136">
            <v>5056</v>
          </cell>
        </row>
        <row r="137">
          <cell r="H137" t="str">
            <v xml:space="preserve">2407-01        </v>
          </cell>
          <cell r="I137" t="str">
            <v>A</v>
          </cell>
          <cell r="J137" t="str">
            <v xml:space="preserve">DIVERSAS CIAS. DEL GRUPO      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 t="str">
            <v xml:space="preserve">2407-02-001    </v>
          </cell>
          <cell r="P137" t="str">
            <v>A</v>
          </cell>
          <cell r="Q137" t="str">
            <v xml:space="preserve">CREDITO UDI,S                 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 t="str">
            <v xml:space="preserve">2407-02        </v>
          </cell>
          <cell r="W137" t="str">
            <v>A</v>
          </cell>
          <cell r="X137" t="str">
            <v xml:space="preserve">POR PRESTAMOS                 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 t="str">
            <v xml:space="preserve">2414-01        </v>
          </cell>
          <cell r="AD137" t="str">
            <v>A</v>
          </cell>
          <cell r="AE137" t="str">
            <v xml:space="preserve">POR RENTAS                    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 xml:space="preserve">2407-01-002    </v>
          </cell>
          <cell r="AK137" t="str">
            <v>A</v>
          </cell>
          <cell r="AL137" t="str">
            <v>DIVIDENDOS D OTROS ACCIONISTAS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 t="str">
            <v xml:space="preserve">2407-02        </v>
          </cell>
          <cell r="AR137" t="str">
            <v>A</v>
          </cell>
          <cell r="AS137" t="str">
            <v xml:space="preserve">POR PRESTAMOS                 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BE137" t="str">
            <v xml:space="preserve">5136           </v>
          </cell>
          <cell r="BF137" t="str">
            <v>D</v>
          </cell>
          <cell r="BG137" t="str">
            <v/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 t="str">
            <v xml:space="preserve">5140-01        </v>
          </cell>
          <cell r="BM137" t="str">
            <v>D</v>
          </cell>
          <cell r="BN137" t="str">
            <v xml:space="preserve">VALOR HISTORICO               </v>
          </cell>
          <cell r="BO137">
            <v>5000</v>
          </cell>
          <cell r="BP137">
            <v>0</v>
          </cell>
          <cell r="BQ137">
            <v>0</v>
          </cell>
          <cell r="BR137">
            <v>5000</v>
          </cell>
        </row>
        <row r="138">
          <cell r="A138" t="str">
            <v xml:space="preserve">1805           </v>
          </cell>
          <cell r="B138" t="str">
            <v>D</v>
          </cell>
          <cell r="C138" t="str">
            <v xml:space="preserve">OTROS ACTIVOS A LARGO PLAZO   </v>
          </cell>
          <cell r="D138">
            <v>100999677.13</v>
          </cell>
          <cell r="E138">
            <v>778901.43</v>
          </cell>
          <cell r="F138">
            <v>0</v>
          </cell>
          <cell r="G138">
            <v>101778578.56</v>
          </cell>
          <cell r="H138" t="str">
            <v xml:space="preserve">2407-01-001    </v>
          </cell>
          <cell r="I138" t="str">
            <v>A</v>
          </cell>
          <cell r="J138" t="str">
            <v xml:space="preserve">BANCRECER, S.A.               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V138" t="str">
            <v xml:space="preserve">2407-02-001    </v>
          </cell>
          <cell r="W138" t="str">
            <v>A</v>
          </cell>
          <cell r="X138" t="str">
            <v xml:space="preserve">CREDITO UDI,S                 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 t="str">
            <v xml:space="preserve">2414-02        </v>
          </cell>
          <cell r="AD138" t="str">
            <v>A</v>
          </cell>
          <cell r="AE138" t="str">
            <v xml:space="preserve">DE CONTRATISTAS               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 t="str">
            <v xml:space="preserve">2407-02        </v>
          </cell>
          <cell r="AK138" t="str">
            <v>A</v>
          </cell>
          <cell r="AL138" t="str">
            <v xml:space="preserve">POR PRESTAMOS                 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 t="str">
            <v xml:space="preserve">2407-02-001    </v>
          </cell>
          <cell r="AR138" t="str">
            <v>A</v>
          </cell>
          <cell r="AS138" t="str">
            <v xml:space="preserve">CREDITO UDI,S                 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 t="str">
            <v xml:space="preserve">4201           </v>
          </cell>
          <cell r="AY138" t="str">
            <v>A</v>
          </cell>
          <cell r="AZ138" t="str">
            <v xml:space="preserve">RESERVA LEGAL                 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str">
            <v xml:space="preserve">5136-01        </v>
          </cell>
          <cell r="BF138" t="str">
            <v>D</v>
          </cell>
          <cell r="BG138" t="str">
            <v/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 t="str">
            <v xml:space="preserve">5140-01-001    </v>
          </cell>
          <cell r="BM138" t="str">
            <v>D</v>
          </cell>
          <cell r="BN138" t="str">
            <v xml:space="preserve">FINIQUITO                     </v>
          </cell>
          <cell r="BO138">
            <v>5000</v>
          </cell>
          <cell r="BP138">
            <v>0</v>
          </cell>
          <cell r="BQ138">
            <v>0</v>
          </cell>
          <cell r="BR138">
            <v>5000</v>
          </cell>
        </row>
        <row r="139">
          <cell r="A139" t="str">
            <v xml:space="preserve">1805-90        </v>
          </cell>
          <cell r="B139" t="str">
            <v>D</v>
          </cell>
          <cell r="C139" t="str">
            <v xml:space="preserve">OTROS ACTIVOS                 </v>
          </cell>
          <cell r="D139">
            <v>100999677.13</v>
          </cell>
          <cell r="E139">
            <v>778901.43</v>
          </cell>
          <cell r="F139">
            <v>0</v>
          </cell>
          <cell r="G139">
            <v>101778578.56</v>
          </cell>
          <cell r="H139" t="str">
            <v xml:space="preserve">2407-02        </v>
          </cell>
          <cell r="I139" t="str">
            <v>A</v>
          </cell>
          <cell r="J139" t="str">
            <v xml:space="preserve">POR PRESTAMOS                 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 t="str">
            <v xml:space="preserve">2408           </v>
          </cell>
          <cell r="P139" t="str">
            <v>A</v>
          </cell>
          <cell r="Q139" t="str">
            <v xml:space="preserve">IMPUESTOS FEDERALES POR PAGAR </v>
          </cell>
          <cell r="R139">
            <v>1417948.48</v>
          </cell>
          <cell r="S139">
            <v>76299.199999999997</v>
          </cell>
          <cell r="T139">
            <v>253933.75</v>
          </cell>
          <cell r="U139">
            <v>1595583.03</v>
          </cell>
          <cell r="AC139" t="str">
            <v xml:space="preserve">2414-90        </v>
          </cell>
          <cell r="AD139" t="str">
            <v>A</v>
          </cell>
          <cell r="AE139" t="str">
            <v xml:space="preserve">OTROS                         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 t="str">
            <v xml:space="preserve">2407-02-001    </v>
          </cell>
          <cell r="AK139" t="str">
            <v>A</v>
          </cell>
          <cell r="AL139" t="str">
            <v xml:space="preserve">CREDITO UDI,S                 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BL139" t="str">
            <v xml:space="preserve">5140-99        </v>
          </cell>
          <cell r="BM139" t="str">
            <v>D</v>
          </cell>
          <cell r="BN139" t="str">
            <v xml:space="preserve">INCREMENTO POR ACTUALIZACION  </v>
          </cell>
          <cell r="BO139">
            <v>17.5</v>
          </cell>
          <cell r="BP139">
            <v>38.5</v>
          </cell>
          <cell r="BQ139">
            <v>0</v>
          </cell>
          <cell r="BR139">
            <v>56</v>
          </cell>
        </row>
        <row r="140">
          <cell r="A140" t="str">
            <v xml:space="preserve">1805-90-001    </v>
          </cell>
          <cell r="B140" t="str">
            <v>D</v>
          </cell>
          <cell r="C140" t="str">
            <v xml:space="preserve">DERECHOS FIDEICOMITIDOS       </v>
          </cell>
          <cell r="D140">
            <v>100999677.13</v>
          </cell>
          <cell r="E140">
            <v>778901.43</v>
          </cell>
          <cell r="F140">
            <v>0</v>
          </cell>
          <cell r="G140">
            <v>101778578.56</v>
          </cell>
          <cell r="H140" t="str">
            <v xml:space="preserve">2407-02-001    </v>
          </cell>
          <cell r="I140" t="str">
            <v>A</v>
          </cell>
          <cell r="J140" t="str">
            <v xml:space="preserve">CREDITO UDI,S                 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 t="str">
            <v xml:space="preserve">2408-01        </v>
          </cell>
          <cell r="P140" t="str">
            <v>A</v>
          </cell>
          <cell r="Q140" t="str">
            <v xml:space="preserve">I.S.R. ( PAGOS PROVISIONALES  </v>
          </cell>
          <cell r="R140">
            <v>1344168.24</v>
          </cell>
          <cell r="S140">
            <v>0</v>
          </cell>
          <cell r="T140">
            <v>168020.98</v>
          </cell>
          <cell r="U140">
            <v>1512189.22</v>
          </cell>
          <cell r="V140" t="str">
            <v xml:space="preserve">2408           </v>
          </cell>
          <cell r="W140" t="str">
            <v>A</v>
          </cell>
          <cell r="X140" t="str">
            <v xml:space="preserve">IMPUESTOS FEDERALES POR PAGAR </v>
          </cell>
          <cell r="Y140">
            <v>338864.72</v>
          </cell>
          <cell r="Z140">
            <v>5212</v>
          </cell>
          <cell r="AA140">
            <v>56556.54</v>
          </cell>
          <cell r="AB140">
            <v>390209.26</v>
          </cell>
          <cell r="AQ140" t="str">
            <v xml:space="preserve">2408           </v>
          </cell>
          <cell r="AR140" t="str">
            <v>A</v>
          </cell>
          <cell r="AS140" t="str">
            <v xml:space="preserve">IMPUESTOS FEDERALES POR PAGAR </v>
          </cell>
          <cell r="AT140">
            <v>839.1</v>
          </cell>
          <cell r="AU140">
            <v>839</v>
          </cell>
          <cell r="AV140">
            <v>10476</v>
          </cell>
          <cell r="AW140">
            <v>10476.1</v>
          </cell>
          <cell r="AX140" t="str">
            <v xml:space="preserve">4202           </v>
          </cell>
          <cell r="AY140" t="str">
            <v>A</v>
          </cell>
          <cell r="AZ140" t="str">
            <v xml:space="preserve">OTRAS RESERVAS                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str">
            <v xml:space="preserve">5139           </v>
          </cell>
          <cell r="BF140" t="str">
            <v>D</v>
          </cell>
          <cell r="BG140" t="str">
            <v xml:space="preserve">I.S.R.,IMPAC, PTU. CAUSADOS   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</row>
        <row r="141">
          <cell r="A141" t="str">
            <v>1805-90-001-001</v>
          </cell>
          <cell r="B141" t="str">
            <v>D</v>
          </cell>
          <cell r="C141" t="str">
            <v xml:space="preserve">VALOR INMUEBLE                </v>
          </cell>
          <cell r="D141">
            <v>94338230.890000001</v>
          </cell>
          <cell r="E141">
            <v>0</v>
          </cell>
          <cell r="F141">
            <v>0</v>
          </cell>
          <cell r="G141">
            <v>94338230.890000001</v>
          </cell>
          <cell r="H141" t="str">
            <v xml:space="preserve">2407-02-003    </v>
          </cell>
          <cell r="I141" t="str">
            <v>A</v>
          </cell>
          <cell r="J141" t="str">
            <v xml:space="preserve">CREDITO SIMPLE                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 t="str">
            <v xml:space="preserve">2408-01-001    </v>
          </cell>
          <cell r="P141" t="str">
            <v>A</v>
          </cell>
          <cell r="Q141" t="str">
            <v xml:space="preserve">I.S.R. ANUAL                  </v>
          </cell>
          <cell r="R141">
            <v>1344168.24</v>
          </cell>
          <cell r="S141">
            <v>0</v>
          </cell>
          <cell r="T141">
            <v>168020.98</v>
          </cell>
          <cell r="U141">
            <v>1512189.22</v>
          </cell>
          <cell r="V141" t="str">
            <v xml:space="preserve">2408-01        </v>
          </cell>
          <cell r="W141" t="str">
            <v>A</v>
          </cell>
          <cell r="X141" t="str">
            <v xml:space="preserve">I.S.R. ( PAGOS PROVISIONALES  </v>
          </cell>
          <cell r="Y141">
            <v>333652.92</v>
          </cell>
          <cell r="Z141">
            <v>0</v>
          </cell>
          <cell r="AA141">
            <v>41706.54</v>
          </cell>
          <cell r="AB141">
            <v>375359.46</v>
          </cell>
          <cell r="AC141" t="str">
            <v xml:space="preserve">2501           </v>
          </cell>
          <cell r="AD141" t="str">
            <v>A</v>
          </cell>
          <cell r="AE141" t="str">
            <v xml:space="preserve">IMPUESTOS DIFERIDOS           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 t="str">
            <v xml:space="preserve">2408           </v>
          </cell>
          <cell r="AK141" t="str">
            <v>A</v>
          </cell>
          <cell r="AL141" t="str">
            <v xml:space="preserve">IMPUESTOS FEDERALES POR PAGAR </v>
          </cell>
          <cell r="AM141">
            <v>17360.080000000002</v>
          </cell>
          <cell r="AN141">
            <v>1260</v>
          </cell>
          <cell r="AO141">
            <v>3429.95</v>
          </cell>
          <cell r="AP141">
            <v>19530.03</v>
          </cell>
          <cell r="AQ141" t="str">
            <v xml:space="preserve">2408-01        </v>
          </cell>
          <cell r="AR141" t="str">
            <v>A</v>
          </cell>
          <cell r="AS141" t="str">
            <v xml:space="preserve">I.S.R. ( PAGOS PROVISIONALES  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BE141" t="str">
            <v xml:space="preserve">5139-01        </v>
          </cell>
          <cell r="BF141" t="str">
            <v>D</v>
          </cell>
          <cell r="BG141" t="str">
            <v xml:space="preserve">HISTORICO                     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 t="str">
            <v xml:space="preserve">5146           </v>
          </cell>
          <cell r="BM141" t="str">
            <v>D</v>
          </cell>
          <cell r="BN141" t="str">
            <v xml:space="preserve">IMPUESTOS Y DERECHOS CAUSADOS 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</row>
        <row r="142">
          <cell r="A142" t="str">
            <v>1805-90-001-002</v>
          </cell>
          <cell r="B142" t="str">
            <v>D</v>
          </cell>
          <cell r="C142" t="str">
            <v xml:space="preserve">INGRESO POR ARRENDAMIENTO     </v>
          </cell>
          <cell r="D142">
            <v>3725000</v>
          </cell>
          <cell r="E142">
            <v>0</v>
          </cell>
          <cell r="F142">
            <v>0</v>
          </cell>
          <cell r="G142">
            <v>3725000</v>
          </cell>
          <cell r="H142" t="str">
            <v xml:space="preserve">2407-03        </v>
          </cell>
          <cell r="I142" t="str">
            <v>A</v>
          </cell>
          <cell r="J142" t="str">
            <v xml:space="preserve">POR RENTAS COBRADAS X ANTIC.  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 t="str">
            <v xml:space="preserve">2408-01-002    </v>
          </cell>
          <cell r="P142" t="str">
            <v>A</v>
          </cell>
          <cell r="Q142" t="str">
            <v xml:space="preserve">10% RETENIDO                  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 t="str">
            <v xml:space="preserve">2408-01-001    </v>
          </cell>
          <cell r="W142" t="str">
            <v>A</v>
          </cell>
          <cell r="X142" t="str">
            <v xml:space="preserve">I.S.R. ANUAL                  </v>
          </cell>
          <cell r="Y142">
            <v>333652.71999999997</v>
          </cell>
          <cell r="Z142">
            <v>0</v>
          </cell>
          <cell r="AA142">
            <v>41706.54</v>
          </cell>
          <cell r="AB142">
            <v>375359.26</v>
          </cell>
          <cell r="AC142" t="str">
            <v xml:space="preserve">2501-01        </v>
          </cell>
          <cell r="AD142" t="str">
            <v>A</v>
          </cell>
          <cell r="AE142" t="str">
            <v xml:space="preserve">IMPUESTO SOBRE LA RENTA       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 t="str">
            <v xml:space="preserve">2408-01        </v>
          </cell>
          <cell r="AK142" t="str">
            <v>A</v>
          </cell>
          <cell r="AL142" t="str">
            <v xml:space="preserve">I.S.R. ( PAGOS PROVISIONALES  </v>
          </cell>
          <cell r="AM142">
            <v>17360.080000000002</v>
          </cell>
          <cell r="AN142">
            <v>0</v>
          </cell>
          <cell r="AO142">
            <v>2169.9499999999998</v>
          </cell>
          <cell r="AP142">
            <v>19530.03</v>
          </cell>
          <cell r="AQ142" t="str">
            <v xml:space="preserve">2408-01-001    </v>
          </cell>
          <cell r="AR142" t="str">
            <v>A</v>
          </cell>
          <cell r="AS142" t="str">
            <v xml:space="preserve">I.S.R. ANUAL                  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 t="str">
            <v xml:space="preserve">4203           </v>
          </cell>
          <cell r="AY142" t="str">
            <v>A</v>
          </cell>
          <cell r="AZ142" t="str">
            <v>RESULTADO DE EJERCICIOS ANTER.</v>
          </cell>
          <cell r="BA142">
            <v>-27704835.030000001</v>
          </cell>
          <cell r="BB142">
            <v>0</v>
          </cell>
          <cell r="BC142">
            <v>0</v>
          </cell>
          <cell r="BD142">
            <v>-27704835.030000001</v>
          </cell>
          <cell r="BE142" t="str">
            <v xml:space="preserve">5139-01-001    </v>
          </cell>
          <cell r="BF142" t="str">
            <v>D</v>
          </cell>
          <cell r="BG142" t="str">
            <v xml:space="preserve">I.S.R.                        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 t="str">
            <v xml:space="preserve">5146-01        </v>
          </cell>
          <cell r="BM142" t="str">
            <v>D</v>
          </cell>
          <cell r="BN142" t="str">
            <v xml:space="preserve">VALOR HISTORICO               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</row>
        <row r="143">
          <cell r="A143" t="str">
            <v>1805-90-001-003</v>
          </cell>
          <cell r="B143" t="str">
            <v>D</v>
          </cell>
          <cell r="C143" t="str">
            <v xml:space="preserve">IMPUESTO PREDIAL              </v>
          </cell>
          <cell r="D143">
            <v>-592392</v>
          </cell>
          <cell r="E143">
            <v>0</v>
          </cell>
          <cell r="F143">
            <v>0</v>
          </cell>
          <cell r="G143">
            <v>-592392</v>
          </cell>
          <cell r="O143" t="str">
            <v xml:space="preserve">2408-02        </v>
          </cell>
          <cell r="P143" t="str">
            <v>A</v>
          </cell>
          <cell r="Q143" t="str">
            <v xml:space="preserve">I.S.R. ANUAL                  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 t="str">
            <v xml:space="preserve">2408-01-002    </v>
          </cell>
          <cell r="W143" t="str">
            <v>A</v>
          </cell>
          <cell r="X143" t="str">
            <v xml:space="preserve">10% RETENIDO                  </v>
          </cell>
          <cell r="Y143">
            <v>0.2</v>
          </cell>
          <cell r="Z143">
            <v>0</v>
          </cell>
          <cell r="AA143">
            <v>0</v>
          </cell>
          <cell r="AB143">
            <v>0.2</v>
          </cell>
          <cell r="AC143" t="str">
            <v xml:space="preserve">2501-90        </v>
          </cell>
          <cell r="AD143" t="str">
            <v>A</v>
          </cell>
          <cell r="AE143" t="str">
            <v xml:space="preserve">OTROS                         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 t="str">
            <v xml:space="preserve">2408-01-001    </v>
          </cell>
          <cell r="AK143" t="str">
            <v>A</v>
          </cell>
          <cell r="AL143" t="str">
            <v xml:space="preserve">I.S.R. ANUAL                  </v>
          </cell>
          <cell r="AM143">
            <v>17360.080000000002</v>
          </cell>
          <cell r="AN143">
            <v>0</v>
          </cell>
          <cell r="AO143">
            <v>2169.9499999999998</v>
          </cell>
          <cell r="AP143">
            <v>19530.03</v>
          </cell>
          <cell r="AQ143" t="str">
            <v xml:space="preserve">2408-01-002    </v>
          </cell>
          <cell r="AR143" t="str">
            <v>A</v>
          </cell>
          <cell r="AS143" t="str">
            <v xml:space="preserve">10% RETENIDO                  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BE143" t="str">
            <v xml:space="preserve">5139-99        </v>
          </cell>
          <cell r="BF143" t="str">
            <v>D</v>
          </cell>
          <cell r="BG143" t="str">
            <v xml:space="preserve">INCREMENTO POR ACTUALIZACION  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 t="str">
            <v xml:space="preserve">5146-01-002    </v>
          </cell>
          <cell r="BM143" t="str">
            <v>D</v>
          </cell>
          <cell r="BN143" t="str">
            <v xml:space="preserve">2% SOBRE NOMINAS              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</row>
        <row r="144">
          <cell r="A144" t="str">
            <v>1805-90-001-004</v>
          </cell>
          <cell r="B144" t="str">
            <v>D</v>
          </cell>
          <cell r="C144" t="str">
            <v xml:space="preserve">AGUA                          </v>
          </cell>
          <cell r="D144">
            <v>-37632</v>
          </cell>
          <cell r="E144">
            <v>0</v>
          </cell>
          <cell r="F144">
            <v>0</v>
          </cell>
          <cell r="G144">
            <v>-37632</v>
          </cell>
          <cell r="H144" t="str">
            <v xml:space="preserve">2408           </v>
          </cell>
          <cell r="I144" t="str">
            <v>A</v>
          </cell>
          <cell r="J144" t="str">
            <v xml:space="preserve">IMPUESTOS FEDERALES POR PAGAR </v>
          </cell>
          <cell r="K144">
            <v>2516629.3199999998</v>
          </cell>
          <cell r="L144">
            <v>510022.24</v>
          </cell>
          <cell r="M144">
            <v>1268219.31</v>
          </cell>
          <cell r="N144">
            <v>3274826.39</v>
          </cell>
          <cell r="O144" t="str">
            <v xml:space="preserve">2408-03        </v>
          </cell>
          <cell r="P144" t="str">
            <v>A</v>
          </cell>
          <cell r="Q144" t="str">
            <v xml:space="preserve">IMPUESTO AL ACTIVO            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 t="str">
            <v xml:space="preserve">2408-02        </v>
          </cell>
          <cell r="W144" t="str">
            <v>A</v>
          </cell>
          <cell r="X144" t="str">
            <v xml:space="preserve">I.S.R. - ANUAL                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J144" t="str">
            <v xml:space="preserve">2408-01-002    </v>
          </cell>
          <cell r="AK144" t="str">
            <v>A</v>
          </cell>
          <cell r="AL144" t="str">
            <v xml:space="preserve">10% RETENIDO                  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 t="str">
            <v xml:space="preserve">2408-02        </v>
          </cell>
          <cell r="AR144" t="str">
            <v>A</v>
          </cell>
          <cell r="AS144" t="str">
            <v xml:space="preserve">I.S.R. - ANUAL                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 t="str">
            <v xml:space="preserve">4204           </v>
          </cell>
          <cell r="AY144" t="str">
            <v>A</v>
          </cell>
          <cell r="AZ144" t="str">
            <v>INCREMENTO POR ACTUAL. RESERVA</v>
          </cell>
          <cell r="BA144">
            <v>32507621.899999999</v>
          </cell>
          <cell r="BB144">
            <v>0</v>
          </cell>
          <cell r="BC144">
            <v>25915.98</v>
          </cell>
          <cell r="BD144">
            <v>32533537.879999999</v>
          </cell>
          <cell r="BL144" t="str">
            <v xml:space="preserve">5146-99        </v>
          </cell>
          <cell r="BM144" t="str">
            <v>D</v>
          </cell>
          <cell r="BN144" t="str">
            <v xml:space="preserve">INCREMENTO POR ACTUALIZACION  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</row>
        <row r="145">
          <cell r="A145" t="str">
            <v>1805-90-001-005</v>
          </cell>
          <cell r="B145" t="str">
            <v>D</v>
          </cell>
          <cell r="C145" t="str">
            <v xml:space="preserve">HONORARIOS FIDEICOMISARIOS    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 t="str">
            <v xml:space="preserve">2408-01        </v>
          </cell>
          <cell r="I145" t="str">
            <v>A</v>
          </cell>
          <cell r="J145" t="str">
            <v xml:space="preserve">IMPUESTO ANUAL                </v>
          </cell>
          <cell r="K145">
            <v>2250097.36</v>
          </cell>
          <cell r="L145">
            <v>0</v>
          </cell>
          <cell r="M145">
            <v>652995.6</v>
          </cell>
          <cell r="N145">
            <v>2903092.96</v>
          </cell>
          <cell r="O145" t="str">
            <v xml:space="preserve">2408-04        </v>
          </cell>
          <cell r="P145" t="str">
            <v>A</v>
          </cell>
          <cell r="Q145" t="str">
            <v xml:space="preserve">IMPUESTO AL VALOR AGREGADO    </v>
          </cell>
          <cell r="R145">
            <v>73780.240000000005</v>
          </cell>
          <cell r="S145">
            <v>76299.199999999997</v>
          </cell>
          <cell r="T145">
            <v>85912.77</v>
          </cell>
          <cell r="U145">
            <v>83393.81</v>
          </cell>
          <cell r="V145" t="str">
            <v xml:space="preserve">2408-03        </v>
          </cell>
          <cell r="W145" t="str">
            <v>A</v>
          </cell>
          <cell r="X145" t="str">
            <v xml:space="preserve">IMPUESTO AL ACTIVO            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 t="str">
            <v xml:space="preserve">3106           </v>
          </cell>
          <cell r="AD145" t="str">
            <v>A</v>
          </cell>
          <cell r="AE145" t="str">
            <v>ESTIMACION P/ CTAS INCOBRABLES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 xml:space="preserve">2408-02        </v>
          </cell>
          <cell r="AK145" t="str">
            <v>A</v>
          </cell>
          <cell r="AL145" t="str">
            <v xml:space="preserve">I.S.R. - ANUAL                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 t="str">
            <v xml:space="preserve">2408-03        </v>
          </cell>
          <cell r="AR145" t="str">
            <v>A</v>
          </cell>
          <cell r="AS145" t="str">
            <v xml:space="preserve">IMPUESTO AL ACTIVO            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 t="str">
            <v xml:space="preserve">4204-01        </v>
          </cell>
          <cell r="AY145" t="str">
            <v>A</v>
          </cell>
          <cell r="AZ145" t="str">
            <v xml:space="preserve">RESERVA LEGAL                 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str">
            <v xml:space="preserve">5146           </v>
          </cell>
          <cell r="BF145" t="str">
            <v>D</v>
          </cell>
          <cell r="BG145" t="str">
            <v xml:space="preserve">IMPUESTOS Y DERECHOS CAUSADOS 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</row>
        <row r="146">
          <cell r="A146" t="str">
            <v>1805-90-001-006</v>
          </cell>
          <cell r="B146" t="str">
            <v>D</v>
          </cell>
          <cell r="C146" t="str">
            <v xml:space="preserve">I.V.A. ACREDITABLE            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 t="str">
            <v xml:space="preserve">2408-01-001    </v>
          </cell>
          <cell r="I146" t="str">
            <v>A</v>
          </cell>
          <cell r="J146" t="str">
            <v xml:space="preserve">I.S.R.                        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 t="str">
            <v xml:space="preserve">2408-04-001    </v>
          </cell>
          <cell r="P146" t="str">
            <v>A</v>
          </cell>
          <cell r="Q146" t="str">
            <v xml:space="preserve">ARRENDAMIENTO                 </v>
          </cell>
          <cell r="R146">
            <v>73780.240000000005</v>
          </cell>
          <cell r="S146">
            <v>76299.199999999997</v>
          </cell>
          <cell r="T146">
            <v>85912.77</v>
          </cell>
          <cell r="U146">
            <v>83393.81</v>
          </cell>
          <cell r="V146" t="str">
            <v xml:space="preserve">2408-04        </v>
          </cell>
          <cell r="W146" t="str">
            <v>A</v>
          </cell>
          <cell r="X146" t="str">
            <v xml:space="preserve">IMPUESTO AL VALOR AGREGADO    </v>
          </cell>
          <cell r="Y146">
            <v>5211.8</v>
          </cell>
          <cell r="Z146">
            <v>5212</v>
          </cell>
          <cell r="AA146">
            <v>14850</v>
          </cell>
          <cell r="AB146">
            <v>14849.8</v>
          </cell>
          <cell r="AC146" t="str">
            <v xml:space="preserve">3106-01        </v>
          </cell>
          <cell r="AD146" t="str">
            <v>A</v>
          </cell>
          <cell r="AE146" t="str">
            <v xml:space="preserve">DE PRESTAMOS Y OTROS ADEUDOS  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 t="str">
            <v xml:space="preserve">2408-03        </v>
          </cell>
          <cell r="AK146" t="str">
            <v>A</v>
          </cell>
          <cell r="AL146" t="str">
            <v xml:space="preserve">IMPUESTO AL ACTIVO            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 t="str">
            <v xml:space="preserve">2408-04        </v>
          </cell>
          <cell r="AR146" t="str">
            <v>A</v>
          </cell>
          <cell r="AS146" t="str">
            <v xml:space="preserve">IMPUESTO AL VALOR AGREGADO    </v>
          </cell>
          <cell r="AT146">
            <v>839.09999999999854</v>
          </cell>
          <cell r="AU146">
            <v>839</v>
          </cell>
          <cell r="AV146">
            <v>10476</v>
          </cell>
          <cell r="AW146">
            <v>10476.1</v>
          </cell>
          <cell r="AX146" t="str">
            <v xml:space="preserve">4204-02        </v>
          </cell>
          <cell r="AY146" t="str">
            <v>A</v>
          </cell>
          <cell r="AZ146" t="str">
            <v xml:space="preserve">OTRAS RESERVAS                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str">
            <v xml:space="preserve">5146-01        </v>
          </cell>
          <cell r="BF146" t="str">
            <v>D</v>
          </cell>
          <cell r="BG146" t="str">
            <v xml:space="preserve">VALOR HISTORICO               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 t="str">
            <v xml:space="preserve">5147           </v>
          </cell>
          <cell r="BM146" t="str">
            <v>D</v>
          </cell>
          <cell r="BN146" t="str">
            <v xml:space="preserve">DEPRECIACION DE MOB. Y EQUIPO </v>
          </cell>
          <cell r="BO146">
            <v>40402.17</v>
          </cell>
          <cell r="BP146">
            <v>5391.17</v>
          </cell>
          <cell r="BQ146">
            <v>0</v>
          </cell>
          <cell r="BR146">
            <v>45793.34</v>
          </cell>
        </row>
        <row r="147">
          <cell r="A147" t="str">
            <v>1805-90-001-007</v>
          </cell>
          <cell r="B147" t="str">
            <v>D</v>
          </cell>
          <cell r="C147" t="str">
            <v xml:space="preserve">I.V.A. POR PAGAR              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 t="str">
            <v xml:space="preserve">2408-01-002    </v>
          </cell>
          <cell r="I147" t="str">
            <v>A</v>
          </cell>
          <cell r="J147" t="str">
            <v xml:space="preserve">10% RETENIDO                  </v>
          </cell>
          <cell r="K147">
            <v>0</v>
          </cell>
          <cell r="L147">
            <v>0</v>
          </cell>
          <cell r="M147">
            <v>371733.43</v>
          </cell>
          <cell r="N147">
            <v>371733.43</v>
          </cell>
          <cell r="O147" t="str">
            <v xml:space="preserve">2408-04-002    </v>
          </cell>
          <cell r="P147" t="str">
            <v>A</v>
          </cell>
          <cell r="Q147" t="str">
            <v xml:space="preserve">RETENIDO                      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 t="str">
            <v xml:space="preserve">2408-04-001    </v>
          </cell>
          <cell r="W147" t="str">
            <v>A</v>
          </cell>
          <cell r="X147" t="str">
            <v xml:space="preserve">ARRENDAMIENTO                 </v>
          </cell>
          <cell r="Y147">
            <v>5211.8</v>
          </cell>
          <cell r="Z147">
            <v>5212</v>
          </cell>
          <cell r="AA147">
            <v>14850</v>
          </cell>
          <cell r="AB147">
            <v>14849.8</v>
          </cell>
          <cell r="AC147" t="str">
            <v xml:space="preserve">3106-02        </v>
          </cell>
          <cell r="AD147" t="str">
            <v>A</v>
          </cell>
          <cell r="AE147" t="str">
            <v xml:space="preserve">DE OTROS DEUDORES             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 t="str">
            <v xml:space="preserve">2408-04        </v>
          </cell>
          <cell r="AK147" t="str">
            <v>A</v>
          </cell>
          <cell r="AL147" t="str">
            <v xml:space="preserve">IMPUESTO AL VALOR AGREGADO    </v>
          </cell>
          <cell r="AM147">
            <v>0</v>
          </cell>
          <cell r="AN147">
            <v>1260</v>
          </cell>
          <cell r="AO147">
            <v>1260</v>
          </cell>
          <cell r="AP147">
            <v>0</v>
          </cell>
          <cell r="AQ147" t="str">
            <v xml:space="preserve">2408-04-001    </v>
          </cell>
          <cell r="AR147" t="str">
            <v>A</v>
          </cell>
          <cell r="AS147" t="str">
            <v xml:space="preserve">ARRENDAMIENTO                 </v>
          </cell>
          <cell r="AT147">
            <v>839.09999999999854</v>
          </cell>
          <cell r="AU147">
            <v>839</v>
          </cell>
          <cell r="AV147">
            <v>10476</v>
          </cell>
          <cell r="AW147">
            <v>10476.1</v>
          </cell>
          <cell r="AX147" t="str">
            <v xml:space="preserve">4204-03        </v>
          </cell>
          <cell r="AY147" t="str">
            <v>A</v>
          </cell>
          <cell r="AZ147" t="str">
            <v xml:space="preserve">RESULTADOS DE EJERC.ANT.      </v>
          </cell>
          <cell r="BA147">
            <v>32507621.899999999</v>
          </cell>
          <cell r="BB147">
            <v>0</v>
          </cell>
          <cell r="BC147">
            <v>25915.98</v>
          </cell>
          <cell r="BD147">
            <v>32533537.879999999</v>
          </cell>
          <cell r="BE147" t="str">
            <v xml:space="preserve">5146-01-002    </v>
          </cell>
          <cell r="BF147" t="str">
            <v>D</v>
          </cell>
          <cell r="BG147" t="str">
            <v xml:space="preserve">2% SOBRE NOMINAS              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 t="str">
            <v xml:space="preserve">5147-01        </v>
          </cell>
          <cell r="BM147" t="str">
            <v>D</v>
          </cell>
          <cell r="BN147" t="str">
            <v xml:space="preserve">DE OFICINA                    </v>
          </cell>
          <cell r="BO147">
            <v>1770.61</v>
          </cell>
          <cell r="BP147">
            <v>221.33</v>
          </cell>
          <cell r="BQ147">
            <v>0</v>
          </cell>
          <cell r="BR147">
            <v>1991.94</v>
          </cell>
        </row>
        <row r="148">
          <cell r="A148" t="str">
            <v>1805-90-001-008</v>
          </cell>
          <cell r="B148" t="str">
            <v>D</v>
          </cell>
          <cell r="C148" t="str">
            <v xml:space="preserve">OTROS                         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 t="str">
            <v xml:space="preserve">2408-01-003    </v>
          </cell>
          <cell r="I148" t="str">
            <v>A</v>
          </cell>
          <cell r="J148" t="str">
            <v xml:space="preserve">I.A.                          </v>
          </cell>
          <cell r="K148">
            <v>2250097.36</v>
          </cell>
          <cell r="L148">
            <v>0</v>
          </cell>
          <cell r="M148">
            <v>281262.17</v>
          </cell>
          <cell r="N148">
            <v>2531359.5299999998</v>
          </cell>
          <cell r="O148" t="str">
            <v>2408-04-002-001</v>
          </cell>
          <cell r="P148" t="str">
            <v>A</v>
          </cell>
          <cell r="Q148" t="str">
            <v xml:space="preserve">10%                           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 t="str">
            <v xml:space="preserve">2408-04-002    </v>
          </cell>
          <cell r="W148" t="str">
            <v>A</v>
          </cell>
          <cell r="X148" t="str">
            <v xml:space="preserve">RETENIDO                      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J148" t="str">
            <v xml:space="preserve">2408-04-001    </v>
          </cell>
          <cell r="AK148" t="str">
            <v>A</v>
          </cell>
          <cell r="AL148" t="str">
            <v xml:space="preserve">ARRENDAMIENTO                 </v>
          </cell>
          <cell r="AM148">
            <v>0</v>
          </cell>
          <cell r="AN148">
            <v>1260</v>
          </cell>
          <cell r="AO148">
            <v>1260</v>
          </cell>
          <cell r="AP148">
            <v>0</v>
          </cell>
          <cell r="AQ148" t="str">
            <v xml:space="preserve">2408-04-002    </v>
          </cell>
          <cell r="AR148" t="str">
            <v>A</v>
          </cell>
          <cell r="AS148" t="str">
            <v xml:space="preserve">RETENIDO                      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BE148" t="str">
            <v xml:space="preserve">5146-99        </v>
          </cell>
          <cell r="BF148" t="str">
            <v>D</v>
          </cell>
          <cell r="BG148" t="str">
            <v xml:space="preserve">INCREMENTO POR ACTUALIZACION  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 t="str">
            <v xml:space="preserve">5147-02        </v>
          </cell>
          <cell r="BM148" t="str">
            <v>D</v>
          </cell>
          <cell r="BN148" t="str">
            <v xml:space="preserve">DE EQUIPO DE COMPUTO          </v>
          </cell>
          <cell r="BO148">
            <v>20141.2</v>
          </cell>
          <cell r="BP148">
            <v>2517.65</v>
          </cell>
          <cell r="BQ148">
            <v>0</v>
          </cell>
          <cell r="BR148">
            <v>22658.85</v>
          </cell>
        </row>
        <row r="149">
          <cell r="A149" t="str">
            <v>1805-90-001-009</v>
          </cell>
          <cell r="B149" t="str">
            <v>D</v>
          </cell>
          <cell r="C149" t="str">
            <v xml:space="preserve">INTERESES GANADOS FIDEICOMISO </v>
          </cell>
          <cell r="D149">
            <v>251463.11</v>
          </cell>
          <cell r="E149">
            <v>34554.160000000003</v>
          </cell>
          <cell r="F149">
            <v>0</v>
          </cell>
          <cell r="G149">
            <v>286017.27</v>
          </cell>
          <cell r="H149" t="str">
            <v xml:space="preserve">2408-02        </v>
          </cell>
          <cell r="I149" t="str">
            <v>A</v>
          </cell>
          <cell r="J149" t="str">
            <v xml:space="preserve">I.S.R. ( CALCULO REAL         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 t="str">
            <v>2408-04-002-002</v>
          </cell>
          <cell r="P149" t="str">
            <v>A</v>
          </cell>
          <cell r="Q149" t="str">
            <v xml:space="preserve">15%                           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 t="str">
            <v>2408-04-002-001</v>
          </cell>
          <cell r="W149" t="str">
            <v>A</v>
          </cell>
          <cell r="X149" t="str">
            <v xml:space="preserve">10%                           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 t="str">
            <v xml:space="preserve">3113           </v>
          </cell>
          <cell r="AD149" t="str">
            <v>A</v>
          </cell>
          <cell r="AE149" t="str">
            <v xml:space="preserve">ESTIMACION PARA CUENTAS INCOB 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 t="str">
            <v xml:space="preserve">2408-04-002    </v>
          </cell>
          <cell r="AK149" t="str">
            <v>A</v>
          </cell>
          <cell r="AL149" t="str">
            <v xml:space="preserve">RETENIDO                      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 t="str">
            <v>2408-04-002-001</v>
          </cell>
          <cell r="AR149" t="str">
            <v>A</v>
          </cell>
          <cell r="AS149" t="str">
            <v xml:space="preserve">10%                           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 t="str">
            <v xml:space="preserve">4401           </v>
          </cell>
          <cell r="AY149" t="str">
            <v>A</v>
          </cell>
          <cell r="AZ149" t="str">
            <v>EXCESO O INSUFICIENCIA ACT. C.</v>
          </cell>
          <cell r="BA149">
            <v>3709385.7</v>
          </cell>
          <cell r="BB149">
            <v>0</v>
          </cell>
          <cell r="BC149">
            <v>40994.58</v>
          </cell>
          <cell r="BD149">
            <v>3750380.4299999997</v>
          </cell>
          <cell r="BL149" t="str">
            <v xml:space="preserve">5147-03        </v>
          </cell>
          <cell r="BM149" t="str">
            <v>D</v>
          </cell>
          <cell r="BN149" t="str">
            <v xml:space="preserve">ACTUALIZACION                 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</row>
        <row r="150">
          <cell r="A150" t="str">
            <v>1805-90-001-010</v>
          </cell>
          <cell r="B150" t="str">
            <v>D</v>
          </cell>
          <cell r="C150" t="str">
            <v xml:space="preserve">CONSTRUCCIONES EN PROCESO     </v>
          </cell>
          <cell r="D150">
            <v>3315007.13</v>
          </cell>
          <cell r="E150">
            <v>744347.27</v>
          </cell>
          <cell r="F150">
            <v>0</v>
          </cell>
          <cell r="G150">
            <v>4059354.4</v>
          </cell>
          <cell r="H150" t="str">
            <v xml:space="preserve">2408-04        </v>
          </cell>
          <cell r="I150" t="str">
            <v>A</v>
          </cell>
          <cell r="J150" t="str">
            <v xml:space="preserve">IMPUESTO AL VALOR AGREGADO    </v>
          </cell>
          <cell r="K150">
            <v>266531.96000000002</v>
          </cell>
          <cell r="L150">
            <v>510022.24</v>
          </cell>
          <cell r="M150">
            <v>615223.71</v>
          </cell>
          <cell r="N150">
            <v>371733.43</v>
          </cell>
          <cell r="V150" t="str">
            <v>2408-04-002-002</v>
          </cell>
          <cell r="W150" t="str">
            <v>A</v>
          </cell>
          <cell r="X150" t="str">
            <v xml:space="preserve">15%                           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 t="str">
            <v xml:space="preserve">3113-01        </v>
          </cell>
          <cell r="AD150" t="str">
            <v>A</v>
          </cell>
          <cell r="AE150" t="str">
            <v xml:space="preserve">DE RENTAS POR COBRAR          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 t="str">
            <v>2408-04-002-001</v>
          </cell>
          <cell r="AK150" t="str">
            <v>A</v>
          </cell>
          <cell r="AL150" t="str">
            <v xml:space="preserve">10%                           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 t="str">
            <v>2408-04-002-002</v>
          </cell>
          <cell r="AR150" t="str">
            <v>A</v>
          </cell>
          <cell r="AS150" t="str">
            <v xml:space="preserve">15%                           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 t="str">
            <v xml:space="preserve">4401-01        </v>
          </cell>
          <cell r="AY150" t="str">
            <v>A</v>
          </cell>
          <cell r="AZ150" t="str">
            <v xml:space="preserve">HISTORICO                     </v>
          </cell>
          <cell r="BA150">
            <v>-54182</v>
          </cell>
          <cell r="BB150">
            <v>0</v>
          </cell>
          <cell r="BC150">
            <v>0</v>
          </cell>
          <cell r="BD150">
            <v>-54182</v>
          </cell>
          <cell r="BE150" t="str">
            <v xml:space="preserve">5147           </v>
          </cell>
          <cell r="BF150" t="str">
            <v>D</v>
          </cell>
          <cell r="BG150" t="str">
            <v xml:space="preserve">DEPRECIACION DE MOB. Y EQUIPO 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 t="str">
            <v xml:space="preserve">5147-03-001    </v>
          </cell>
          <cell r="BM150" t="str">
            <v>D</v>
          </cell>
          <cell r="BN150" t="str">
            <v xml:space="preserve">DE OFICINA                    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</row>
        <row r="151">
          <cell r="H151" t="str">
            <v xml:space="preserve">2408-04-001    </v>
          </cell>
          <cell r="I151" t="str">
            <v>A</v>
          </cell>
          <cell r="J151" t="str">
            <v xml:space="preserve">ARRENDAMIENTO                 </v>
          </cell>
          <cell r="K151">
            <v>266531.96000000002</v>
          </cell>
          <cell r="L151">
            <v>510022.24</v>
          </cell>
          <cell r="M151">
            <v>243490.28</v>
          </cell>
          <cell r="N151">
            <v>2.9103830456733704E-11</v>
          </cell>
          <cell r="O151" t="str">
            <v xml:space="preserve">2409           </v>
          </cell>
          <cell r="P151" t="str">
            <v>A</v>
          </cell>
          <cell r="Q151" t="str">
            <v>OTROS IMPTOS Y DERECH. X PAGAR</v>
          </cell>
          <cell r="R151">
            <v>0</v>
          </cell>
          <cell r="S151">
            <v>0</v>
          </cell>
          <cell r="T151">
            <v>113365</v>
          </cell>
          <cell r="U151">
            <v>113365</v>
          </cell>
          <cell r="AC151" t="str">
            <v xml:space="preserve">3113-02        </v>
          </cell>
          <cell r="AD151" t="str">
            <v>A</v>
          </cell>
          <cell r="AE151" t="str">
            <v xml:space="preserve">DE CONTRATOS DE OBRAS O SERV. 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>2408-04-002-002</v>
          </cell>
          <cell r="AK151" t="str">
            <v>A</v>
          </cell>
          <cell r="AL151" t="str">
            <v xml:space="preserve">15%                           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X151" t="str">
            <v xml:space="preserve">4401-02        </v>
          </cell>
          <cell r="AY151" t="str">
            <v>A</v>
          </cell>
          <cell r="AZ151" t="str">
            <v xml:space="preserve">ACTUALIZADO                   </v>
          </cell>
          <cell r="BA151">
            <v>3763567.7</v>
          </cell>
          <cell r="BB151">
            <v>0</v>
          </cell>
          <cell r="BC151">
            <v>40994.58</v>
          </cell>
          <cell r="BD151">
            <v>3804562.4299999997</v>
          </cell>
          <cell r="BE151" t="str">
            <v xml:space="preserve">5147-01        </v>
          </cell>
          <cell r="BF151" t="str">
            <v>D</v>
          </cell>
          <cell r="BG151" t="str">
            <v xml:space="preserve">DE OFICINA                    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 t="str">
            <v xml:space="preserve">5147-03-002    </v>
          </cell>
          <cell r="BM151" t="str">
            <v>D</v>
          </cell>
          <cell r="BN151" t="str">
            <v xml:space="preserve">DE COMPUTO                    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</row>
        <row r="152">
          <cell r="A152" t="str">
            <v xml:space="preserve">2207           </v>
          </cell>
          <cell r="B152" t="str">
            <v>A</v>
          </cell>
          <cell r="C152" t="str">
            <v xml:space="preserve">PRESTAMOS DE BANCOS           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 t="str">
            <v xml:space="preserve">2408-04-002    </v>
          </cell>
          <cell r="I152" t="str">
            <v>A</v>
          </cell>
          <cell r="J152" t="str">
            <v xml:space="preserve">RETENIDO                      </v>
          </cell>
          <cell r="K152">
            <v>0</v>
          </cell>
          <cell r="L152">
            <v>0</v>
          </cell>
          <cell r="M152">
            <v>371733.43</v>
          </cell>
          <cell r="N152">
            <v>371733.43</v>
          </cell>
          <cell r="O152" t="str">
            <v xml:space="preserve">2409-01        </v>
          </cell>
          <cell r="P152" t="str">
            <v>A</v>
          </cell>
          <cell r="Q152" t="str">
            <v xml:space="preserve">PREDIAL                       </v>
          </cell>
          <cell r="R152">
            <v>0</v>
          </cell>
          <cell r="S152">
            <v>0</v>
          </cell>
          <cell r="T152">
            <v>113365</v>
          </cell>
          <cell r="U152">
            <v>113365</v>
          </cell>
          <cell r="V152" t="str">
            <v xml:space="preserve">2409           </v>
          </cell>
          <cell r="W152" t="str">
            <v>A</v>
          </cell>
          <cell r="X152" t="str">
            <v>OTROS IMPTOS Y DERECH. X PAGAR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Q152" t="str">
            <v xml:space="preserve">2409           </v>
          </cell>
          <cell r="AR152" t="str">
            <v>A</v>
          </cell>
          <cell r="AS152" t="str">
            <v>OTROS IMPTOS Y DERECH. X PAGAR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BE152" t="str">
            <v xml:space="preserve">5147-02        </v>
          </cell>
          <cell r="BF152" t="str">
            <v>D</v>
          </cell>
          <cell r="BG152" t="str">
            <v xml:space="preserve">DE EQUIPO DE COMPUTO          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 t="str">
            <v xml:space="preserve">5147-99        </v>
          </cell>
          <cell r="BM152" t="str">
            <v>D</v>
          </cell>
          <cell r="BN152" t="str">
            <v xml:space="preserve">INCREMENTO POR ACTUALIZACION  </v>
          </cell>
          <cell r="BO152">
            <v>18490.36</v>
          </cell>
          <cell r="BP152">
            <v>2652.19</v>
          </cell>
          <cell r="BQ152">
            <v>0</v>
          </cell>
          <cell r="BR152">
            <v>21142.55</v>
          </cell>
        </row>
        <row r="153">
          <cell r="A153" t="str">
            <v xml:space="preserve">2207-01        </v>
          </cell>
          <cell r="B153" t="str">
            <v>A</v>
          </cell>
          <cell r="C153" t="str">
            <v xml:space="preserve">DE BANCOS                     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 t="str">
            <v>2408-04-002-001</v>
          </cell>
          <cell r="I153" t="str">
            <v>A</v>
          </cell>
          <cell r="J153" t="str">
            <v xml:space="preserve">10%                           </v>
          </cell>
          <cell r="K153">
            <v>0</v>
          </cell>
          <cell r="L153">
            <v>0</v>
          </cell>
          <cell r="M153">
            <v>371733.43</v>
          </cell>
          <cell r="N153">
            <v>371733.43</v>
          </cell>
          <cell r="V153" t="str">
            <v xml:space="preserve">2409-01        </v>
          </cell>
          <cell r="W153" t="str">
            <v>A</v>
          </cell>
          <cell r="X153" t="str">
            <v xml:space="preserve">PREDIAL                       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 t="str">
            <v xml:space="preserve">3114           </v>
          </cell>
          <cell r="AD153" t="str">
            <v>A</v>
          </cell>
          <cell r="AE153" t="str">
            <v>DEPRECIACION ACUM.DE INMUEBLES</v>
          </cell>
          <cell r="AF153">
            <v>5178.57</v>
          </cell>
          <cell r="AG153">
            <v>0</v>
          </cell>
          <cell r="AH153">
            <v>16.66</v>
          </cell>
          <cell r="AI153">
            <v>5195.2299999999996</v>
          </cell>
          <cell r="AJ153" t="str">
            <v xml:space="preserve">2409           </v>
          </cell>
          <cell r="AK153" t="str">
            <v>A</v>
          </cell>
          <cell r="AL153" t="str">
            <v>OTROS IMPTOS Y DERECH. X PAGAR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 t="str">
            <v xml:space="preserve">2409-01        </v>
          </cell>
          <cell r="AR153" t="str">
            <v>A</v>
          </cell>
          <cell r="AS153" t="str">
            <v xml:space="preserve">PREDIAL                       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 t="str">
            <v xml:space="preserve">4501           </v>
          </cell>
          <cell r="AY153" t="str">
            <v>A</v>
          </cell>
          <cell r="AZ153" t="str">
            <v xml:space="preserve">RESULTADO DEL EJERCICIO       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str">
            <v xml:space="preserve">5147-99        </v>
          </cell>
          <cell r="BF153" t="str">
            <v>D</v>
          </cell>
          <cell r="BG153" t="str">
            <v xml:space="preserve">INCREMENTO POR ACT.           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 t="str">
            <v xml:space="preserve">5147-99-001    </v>
          </cell>
          <cell r="BM153" t="str">
            <v>D</v>
          </cell>
          <cell r="BN153" t="str">
            <v xml:space="preserve">DE OFICINA                    </v>
          </cell>
          <cell r="BO153">
            <v>4067.21</v>
          </cell>
          <cell r="BP153">
            <v>557.66</v>
          </cell>
          <cell r="BQ153">
            <v>0</v>
          </cell>
          <cell r="BR153">
            <v>4624.87</v>
          </cell>
        </row>
        <row r="154">
          <cell r="A154" t="str">
            <v xml:space="preserve">2207-01-001    </v>
          </cell>
          <cell r="B154" t="str">
            <v>A</v>
          </cell>
          <cell r="C154" t="str">
            <v xml:space="preserve">CREDITO UDI`S                 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 t="str">
            <v>2408-04-002-002</v>
          </cell>
          <cell r="I154" t="str">
            <v>A</v>
          </cell>
          <cell r="J154" t="str">
            <v xml:space="preserve">15%                           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 t="str">
            <v xml:space="preserve">2413           </v>
          </cell>
          <cell r="P154" t="str">
            <v>A</v>
          </cell>
          <cell r="Q154" t="str">
            <v>PROVISIONES P/OBLIGACIONES DIV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AC154" t="str">
            <v xml:space="preserve">3114-01        </v>
          </cell>
          <cell r="AD154" t="str">
            <v>A</v>
          </cell>
          <cell r="AE154" t="str">
            <v xml:space="preserve">DE INMUEBLES                  </v>
          </cell>
          <cell r="AF154">
            <v>5178.57</v>
          </cell>
          <cell r="AG154">
            <v>0</v>
          </cell>
          <cell r="AH154">
            <v>16.66</v>
          </cell>
          <cell r="AI154">
            <v>5195.2299999999996</v>
          </cell>
          <cell r="AJ154" t="str">
            <v xml:space="preserve">2409-01        </v>
          </cell>
          <cell r="AK154" t="str">
            <v>A</v>
          </cell>
          <cell r="AL154" t="str">
            <v xml:space="preserve">PREDIAL                       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BL154" t="str">
            <v xml:space="preserve">5147-99-002    </v>
          </cell>
          <cell r="BM154" t="str">
            <v>D</v>
          </cell>
          <cell r="BN154" t="str">
            <v xml:space="preserve">DE COMPUTO                    </v>
          </cell>
          <cell r="BO154">
            <v>14423.15</v>
          </cell>
          <cell r="BP154">
            <v>2094.5300000000002</v>
          </cell>
          <cell r="BQ154">
            <v>0</v>
          </cell>
          <cell r="BR154">
            <v>16517.68</v>
          </cell>
        </row>
        <row r="155">
          <cell r="A155" t="str">
            <v xml:space="preserve">2207-01-002    </v>
          </cell>
          <cell r="B155" t="str">
            <v>A</v>
          </cell>
          <cell r="C155" t="str">
            <v xml:space="preserve">CREDITO QUIROGRAFARIO         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O155" t="str">
            <v xml:space="preserve">2413-02        </v>
          </cell>
          <cell r="P155" t="str">
            <v>A</v>
          </cell>
          <cell r="Q155" t="str">
            <v xml:space="preserve">HONORARIOS Y RENTAS           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 t="str">
            <v xml:space="preserve">2413           </v>
          </cell>
          <cell r="W155" t="str">
            <v>A</v>
          </cell>
          <cell r="X155" t="str">
            <v>PROVISIONES P/OBLIGACIONES DIV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 t="str">
            <v xml:space="preserve">3114-02        </v>
          </cell>
          <cell r="AD155" t="str">
            <v>A</v>
          </cell>
          <cell r="AE155" t="str">
            <v xml:space="preserve">ADAPTACIONES O MEJORAS        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Q155" t="str">
            <v xml:space="preserve">2413           </v>
          </cell>
          <cell r="AR155" t="str">
            <v>A</v>
          </cell>
          <cell r="AS155" t="str">
            <v>PROVISIONES P/OBLIGACIONES DIV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 t="str">
            <v xml:space="preserve">5124           </v>
          </cell>
          <cell r="AY155" t="str">
            <v>D</v>
          </cell>
          <cell r="AZ155" t="str">
            <v xml:space="preserve">HONORARIOS                    </v>
          </cell>
          <cell r="BA155">
            <v>25105.84</v>
          </cell>
          <cell r="BB155">
            <v>39290.83</v>
          </cell>
          <cell r="BC155">
            <v>0</v>
          </cell>
          <cell r="BD155">
            <v>64396.67</v>
          </cell>
          <cell r="BE155" t="str">
            <v xml:space="preserve">5148           </v>
          </cell>
          <cell r="BF155" t="str">
            <v>D</v>
          </cell>
          <cell r="BG155" t="str">
            <v xml:space="preserve">COMISIONES A CARGO            </v>
          </cell>
          <cell r="BH155">
            <v>0</v>
          </cell>
          <cell r="BI155">
            <v>100</v>
          </cell>
          <cell r="BJ155">
            <v>0</v>
          </cell>
          <cell r="BK155">
            <v>100</v>
          </cell>
        </row>
        <row r="156">
          <cell r="H156" t="str">
            <v xml:space="preserve">2409           </v>
          </cell>
          <cell r="I156" t="str">
            <v>A</v>
          </cell>
          <cell r="J156" t="str">
            <v>OTROS IMPTOS Y DERECH. X PAGAR</v>
          </cell>
          <cell r="K156">
            <v>0</v>
          </cell>
          <cell r="L156">
            <v>0</v>
          </cell>
          <cell r="M156">
            <v>151793</v>
          </cell>
          <cell r="N156">
            <v>151793</v>
          </cell>
          <cell r="O156" t="str">
            <v xml:space="preserve">2413-02-001    </v>
          </cell>
          <cell r="P156" t="str">
            <v>A</v>
          </cell>
          <cell r="Q156" t="str">
            <v xml:space="preserve">ENERO DE 1998                 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 t="str">
            <v xml:space="preserve">2413-02        </v>
          </cell>
          <cell r="W156" t="str">
            <v>A</v>
          </cell>
          <cell r="X156" t="str">
            <v xml:space="preserve">HONORARIOS Y RENTAS           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J156" t="str">
            <v xml:space="preserve">2413           </v>
          </cell>
          <cell r="AK156" t="str">
            <v>A</v>
          </cell>
          <cell r="AL156" t="str">
            <v>PROVISIONES P/OBLIGACIONES DIV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 t="str">
            <v xml:space="preserve">2413-02        </v>
          </cell>
          <cell r="AR156" t="str">
            <v>A</v>
          </cell>
          <cell r="AS156" t="str">
            <v xml:space="preserve">HONORARIOS Y RENTAS           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 t="str">
            <v xml:space="preserve">5124-01        </v>
          </cell>
          <cell r="AY156" t="str">
            <v>D</v>
          </cell>
          <cell r="AZ156" t="str">
            <v xml:space="preserve">VALOR HISTORICO               </v>
          </cell>
          <cell r="BA156">
            <v>25000</v>
          </cell>
          <cell r="BB156">
            <v>39100</v>
          </cell>
          <cell r="BC156">
            <v>0</v>
          </cell>
          <cell r="BD156">
            <v>64100</v>
          </cell>
          <cell r="BE156" t="str">
            <v xml:space="preserve">5148-01        </v>
          </cell>
          <cell r="BF156" t="str">
            <v>D</v>
          </cell>
          <cell r="BG156" t="str">
            <v xml:space="preserve">VALOR HISTORICO               </v>
          </cell>
          <cell r="BH156">
            <v>0</v>
          </cell>
          <cell r="BI156">
            <v>100</v>
          </cell>
          <cell r="BJ156">
            <v>0</v>
          </cell>
          <cell r="BK156">
            <v>100</v>
          </cell>
          <cell r="BL156" t="str">
            <v xml:space="preserve">5215           </v>
          </cell>
          <cell r="BM156" t="str">
            <v>A</v>
          </cell>
          <cell r="BN156" t="str">
            <v xml:space="preserve">RECUPERACIONES                </v>
          </cell>
          <cell r="BO156">
            <v>2540.75</v>
          </cell>
          <cell r="BP156">
            <v>0</v>
          </cell>
          <cell r="BQ156">
            <v>332.38</v>
          </cell>
          <cell r="BR156">
            <v>2873.13</v>
          </cell>
        </row>
        <row r="157">
          <cell r="A157" t="str">
            <v xml:space="preserve">2407           </v>
          </cell>
          <cell r="B157" t="str">
            <v>A</v>
          </cell>
          <cell r="C157" t="str">
            <v xml:space="preserve">ACREEDORES DIVERSOS           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 t="str">
            <v xml:space="preserve">2409-01        </v>
          </cell>
          <cell r="I157" t="str">
            <v>A</v>
          </cell>
          <cell r="J157" t="str">
            <v xml:space="preserve">PREDIAL                       </v>
          </cell>
          <cell r="K157">
            <v>0</v>
          </cell>
          <cell r="L157">
            <v>0</v>
          </cell>
          <cell r="M157">
            <v>151793</v>
          </cell>
          <cell r="N157">
            <v>151793</v>
          </cell>
          <cell r="O157" t="str">
            <v xml:space="preserve">2413-02-002    </v>
          </cell>
          <cell r="P157" t="str">
            <v>A</v>
          </cell>
          <cell r="Q157" t="str">
            <v xml:space="preserve">FEBRERO DE 1998               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 t="str">
            <v xml:space="preserve">2413-02-001    </v>
          </cell>
          <cell r="W157" t="str">
            <v>A</v>
          </cell>
          <cell r="X157" t="str">
            <v xml:space="preserve">ENERO DE 1998                 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 t="str">
            <v xml:space="preserve">3115           </v>
          </cell>
          <cell r="AD157" t="str">
            <v>A</v>
          </cell>
          <cell r="AE157" t="str">
            <v>REVALUACION DE LA DEP. ACUMUL.</v>
          </cell>
          <cell r="AF157">
            <v>9621112.3399999999</v>
          </cell>
          <cell r="AG157">
            <v>0</v>
          </cell>
          <cell r="AH157">
            <v>100572.31</v>
          </cell>
          <cell r="AI157">
            <v>9721684.6500000004</v>
          </cell>
          <cell r="AJ157" t="str">
            <v xml:space="preserve">2413-02        </v>
          </cell>
          <cell r="AK157" t="str">
            <v>A</v>
          </cell>
          <cell r="AL157" t="str">
            <v xml:space="preserve">HONORARIOS Y RENTAS           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 t="str">
            <v xml:space="preserve">2413-02-001    </v>
          </cell>
          <cell r="AR157" t="str">
            <v>A</v>
          </cell>
          <cell r="AS157" t="str">
            <v xml:space="preserve">ENERO DE 1998                 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 t="str">
            <v xml:space="preserve">5124-01-001    </v>
          </cell>
          <cell r="AY157" t="str">
            <v>D</v>
          </cell>
          <cell r="AZ157" t="str">
            <v xml:space="preserve">PERSONAS MORALES              </v>
          </cell>
          <cell r="BA157">
            <v>25000</v>
          </cell>
          <cell r="BB157">
            <v>39100</v>
          </cell>
          <cell r="BC157">
            <v>0</v>
          </cell>
          <cell r="BD157">
            <v>64100</v>
          </cell>
          <cell r="BE157" t="str">
            <v xml:space="preserve">5148-01-001    </v>
          </cell>
          <cell r="BF157" t="str">
            <v>D</v>
          </cell>
          <cell r="BG157" t="str">
            <v xml:space="preserve">COBRANZAS                     </v>
          </cell>
          <cell r="BH157">
            <v>0</v>
          </cell>
          <cell r="BI157">
            <v>100</v>
          </cell>
          <cell r="BJ157">
            <v>0</v>
          </cell>
          <cell r="BK157">
            <v>100</v>
          </cell>
          <cell r="BL157" t="str">
            <v xml:space="preserve">5215-01        </v>
          </cell>
          <cell r="BM157" t="str">
            <v>A</v>
          </cell>
          <cell r="BN157" t="str">
            <v xml:space="preserve">SUELDOS                       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</row>
        <row r="158">
          <cell r="A158" t="str">
            <v xml:space="preserve">2407-01        </v>
          </cell>
          <cell r="B158" t="str">
            <v>A</v>
          </cell>
          <cell r="C158" t="str">
            <v xml:space="preserve">DIVERSAS CIAS. DEL GRUPO      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O158" t="str">
            <v xml:space="preserve">2413-02-003    </v>
          </cell>
          <cell r="P158" t="str">
            <v>A</v>
          </cell>
          <cell r="Q158" t="str">
            <v xml:space="preserve">MARZO DE 1998                 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 t="str">
            <v xml:space="preserve">2413-02-002    </v>
          </cell>
          <cell r="W158" t="str">
            <v>A</v>
          </cell>
          <cell r="X158" t="str">
            <v xml:space="preserve">FEBRERO DE 1998               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 t="str">
            <v xml:space="preserve">3115-01        </v>
          </cell>
          <cell r="AD158" t="str">
            <v>A</v>
          </cell>
          <cell r="AE158" t="str">
            <v xml:space="preserve">DE INMUEBLES                  </v>
          </cell>
          <cell r="AF158">
            <v>9621112.3399999999</v>
          </cell>
          <cell r="AG158">
            <v>0</v>
          </cell>
          <cell r="AH158">
            <v>100572.31</v>
          </cell>
          <cell r="AI158">
            <v>9721684.6500000004</v>
          </cell>
          <cell r="AJ158" t="str">
            <v xml:space="preserve">2413-02-001    </v>
          </cell>
          <cell r="AK158" t="str">
            <v>A</v>
          </cell>
          <cell r="AL158" t="str">
            <v xml:space="preserve">ENERO DE 1998                 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 t="str">
            <v xml:space="preserve">2413-02-002    </v>
          </cell>
          <cell r="AR158" t="str">
            <v>A</v>
          </cell>
          <cell r="AS158" t="str">
            <v xml:space="preserve">FEBRERO DE 1998               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 t="str">
            <v>5124-01-001-001</v>
          </cell>
          <cell r="AY158" t="str">
            <v>D</v>
          </cell>
          <cell r="AZ158" t="str">
            <v xml:space="preserve">MANCERA Y FRESSINIER          </v>
          </cell>
          <cell r="BA158">
            <v>25000</v>
          </cell>
          <cell r="BB158">
            <v>39100</v>
          </cell>
          <cell r="BC158">
            <v>0</v>
          </cell>
          <cell r="BD158">
            <v>64100</v>
          </cell>
          <cell r="BE158" t="str">
            <v xml:space="preserve">5148-99        </v>
          </cell>
          <cell r="BF158" t="str">
            <v>D</v>
          </cell>
          <cell r="BG158" t="str">
            <v xml:space="preserve">INCREMENTO POR ACT.           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 t="str">
            <v xml:space="preserve">5215-02        </v>
          </cell>
          <cell r="BM158" t="str">
            <v>A</v>
          </cell>
          <cell r="BN158" t="str">
            <v xml:space="preserve">NO ACUMULABLES PARA I.S.R.    </v>
          </cell>
          <cell r="BO158">
            <v>2504.6999999999998</v>
          </cell>
          <cell r="BP158">
            <v>0</v>
          </cell>
          <cell r="BQ158">
            <v>313.08</v>
          </cell>
          <cell r="BR158">
            <v>2817.78</v>
          </cell>
        </row>
        <row r="159">
          <cell r="A159" t="str">
            <v xml:space="preserve">2407-01-001    </v>
          </cell>
          <cell r="B159" t="str">
            <v>A</v>
          </cell>
          <cell r="C159" t="str">
            <v xml:space="preserve">BANCRECER, S.A.              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 t="str">
            <v xml:space="preserve">2413           </v>
          </cell>
          <cell r="I159" t="str">
            <v>A</v>
          </cell>
          <cell r="J159" t="str">
            <v>PROVISIONES P/OBLIGACIONES DIV</v>
          </cell>
          <cell r="K159">
            <v>2347335.41</v>
          </cell>
          <cell r="L159">
            <v>2093605.53</v>
          </cell>
          <cell r="M159">
            <v>0</v>
          </cell>
          <cell r="N159">
            <v>253729.88</v>
          </cell>
          <cell r="O159" t="str">
            <v xml:space="preserve">2413-02-004    </v>
          </cell>
          <cell r="P159" t="str">
            <v>A</v>
          </cell>
          <cell r="Q159" t="str">
            <v xml:space="preserve">ABRIL DE 1998                 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 t="str">
            <v xml:space="preserve">2413-02-003    </v>
          </cell>
          <cell r="W159" t="str">
            <v>A</v>
          </cell>
          <cell r="X159" t="str">
            <v xml:space="preserve">MARZO DE 1998                 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 t="str">
            <v xml:space="preserve">3115-02        </v>
          </cell>
          <cell r="AD159" t="str">
            <v>A</v>
          </cell>
          <cell r="AE159" t="str">
            <v xml:space="preserve">ADAPTACIONES O MEJORAS        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 t="str">
            <v xml:space="preserve">2413-02-002    </v>
          </cell>
          <cell r="AK159" t="str">
            <v>A</v>
          </cell>
          <cell r="AL159" t="str">
            <v xml:space="preserve">FEBRERO DE 1998               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 t="str">
            <v xml:space="preserve">2413-02-003    </v>
          </cell>
          <cell r="AR159" t="str">
            <v>A</v>
          </cell>
          <cell r="AS159" t="str">
            <v xml:space="preserve">MARZO DE 1998                 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 t="str">
            <v xml:space="preserve">5124-99        </v>
          </cell>
          <cell r="AY159" t="str">
            <v>D</v>
          </cell>
          <cell r="AZ159" t="str">
            <v xml:space="preserve">INCREMENTO POR ACT.           </v>
          </cell>
          <cell r="BA159">
            <v>105.84</v>
          </cell>
          <cell r="BB159">
            <v>190.83</v>
          </cell>
          <cell r="BC159">
            <v>0</v>
          </cell>
          <cell r="BD159">
            <v>296.67</v>
          </cell>
          <cell r="BL159" t="str">
            <v xml:space="preserve">5215-99        </v>
          </cell>
          <cell r="BM159" t="str">
            <v>A</v>
          </cell>
          <cell r="BN159" t="str">
            <v xml:space="preserve">INCREMENTO POR ACTUALIZACION  </v>
          </cell>
          <cell r="BO159">
            <v>36.049999999999997</v>
          </cell>
          <cell r="BP159">
            <v>0</v>
          </cell>
          <cell r="BQ159">
            <v>19.3</v>
          </cell>
          <cell r="BR159">
            <v>55.35</v>
          </cell>
        </row>
        <row r="160">
          <cell r="A160" t="str">
            <v xml:space="preserve">2407-02        </v>
          </cell>
          <cell r="B160" t="str">
            <v>A</v>
          </cell>
          <cell r="C160" t="str">
            <v xml:space="preserve">POR PRESTAMOS                 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 t="str">
            <v xml:space="preserve">2413-02        </v>
          </cell>
          <cell r="I160" t="str">
            <v>A</v>
          </cell>
          <cell r="J160" t="str">
            <v xml:space="preserve">HONORARIOS Y RENTAS           </v>
          </cell>
          <cell r="K160">
            <v>2093605.53</v>
          </cell>
          <cell r="L160">
            <v>2093605.53</v>
          </cell>
          <cell r="M160">
            <v>0</v>
          </cell>
          <cell r="N160">
            <v>0</v>
          </cell>
          <cell r="O160" t="str">
            <v xml:space="preserve">2413-02-005    </v>
          </cell>
          <cell r="P160" t="str">
            <v>A</v>
          </cell>
          <cell r="Q160" t="str">
            <v xml:space="preserve">MAYO DE 1998                  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 t="str">
            <v xml:space="preserve">2413-02-004    </v>
          </cell>
          <cell r="W160" t="str">
            <v>A</v>
          </cell>
          <cell r="X160" t="str">
            <v xml:space="preserve">ABRIL DE 1998                 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J160" t="str">
            <v xml:space="preserve">2413-02-003    </v>
          </cell>
          <cell r="AK160" t="str">
            <v>A</v>
          </cell>
          <cell r="AL160" t="str">
            <v xml:space="preserve">MARZO DE 1998                 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 t="str">
            <v xml:space="preserve">2413-02-004    </v>
          </cell>
          <cell r="AR160" t="str">
            <v>A</v>
          </cell>
          <cell r="AS160" t="str">
            <v xml:space="preserve">ABRIL DE 1998                 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BE160" t="str">
            <v xml:space="preserve">5215           </v>
          </cell>
          <cell r="BF160" t="str">
            <v>A</v>
          </cell>
          <cell r="BG160" t="str">
            <v xml:space="preserve">RECUPERACIONES                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</row>
        <row r="161">
          <cell r="A161" t="str">
            <v xml:space="preserve">2407-02-001    </v>
          </cell>
          <cell r="B161" t="str">
            <v>A</v>
          </cell>
          <cell r="C161" t="str">
            <v xml:space="preserve">CREDITO UDI,S                 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 t="str">
            <v xml:space="preserve">2413-02-001    </v>
          </cell>
          <cell r="I161" t="str">
            <v>A</v>
          </cell>
          <cell r="J161" t="str">
            <v xml:space="preserve">ENERO DE 1998                 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 t="str">
            <v xml:space="preserve">2413-02-006    </v>
          </cell>
          <cell r="P161" t="str">
            <v>A</v>
          </cell>
          <cell r="Q161" t="str">
            <v xml:space="preserve">JUNIO DE 1998                 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 t="str">
            <v xml:space="preserve">2413-02-005    </v>
          </cell>
          <cell r="W161" t="str">
            <v>A</v>
          </cell>
          <cell r="X161" t="str">
            <v xml:space="preserve">MAYO DE 1998                  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 t="str">
            <v xml:space="preserve">3116           </v>
          </cell>
          <cell r="AD161" t="str">
            <v>A</v>
          </cell>
          <cell r="AE161" t="str">
            <v>DEPRECIACION ACUM. DE MOB Y EQ</v>
          </cell>
          <cell r="AF161">
            <v>12.63</v>
          </cell>
          <cell r="AG161">
            <v>0</v>
          </cell>
          <cell r="AH161">
            <v>0</v>
          </cell>
          <cell r="AI161">
            <v>12.63</v>
          </cell>
          <cell r="AJ161" t="str">
            <v xml:space="preserve">2413-02-004    </v>
          </cell>
          <cell r="AK161" t="str">
            <v>A</v>
          </cell>
          <cell r="AL161" t="str">
            <v xml:space="preserve">ABRIL DE 1998                 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 t="str">
            <v xml:space="preserve">2413-02-005    </v>
          </cell>
          <cell r="AR161" t="str">
            <v>A</v>
          </cell>
          <cell r="AS161" t="str">
            <v xml:space="preserve">MAYO DE 1998                  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 t="str">
            <v xml:space="preserve">5131           </v>
          </cell>
          <cell r="AY161" t="str">
            <v>D</v>
          </cell>
          <cell r="AZ161" t="str">
            <v>OTROS GASTOS DE ADMINISTRACION</v>
          </cell>
          <cell r="BA161">
            <v>105682.94</v>
          </cell>
          <cell r="BB161">
            <v>810.93</v>
          </cell>
          <cell r="BC161">
            <v>0</v>
          </cell>
          <cell r="BD161">
            <v>106493.87</v>
          </cell>
          <cell r="BE161" t="str">
            <v xml:space="preserve">5215-01        </v>
          </cell>
          <cell r="BF161" t="str">
            <v>A</v>
          </cell>
          <cell r="BG161" t="str">
            <v xml:space="preserve">SUELDOS                       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 t="str">
            <v xml:space="preserve">5216           </v>
          </cell>
          <cell r="BM161" t="str">
            <v>A</v>
          </cell>
          <cell r="BN161" t="str">
            <v xml:space="preserve">OTROS PRODUCTOS Y BENEFICIOS  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</row>
        <row r="162">
          <cell r="A162" t="str">
            <v xml:space="preserve">2407-02-002    </v>
          </cell>
          <cell r="B162" t="str">
            <v>A</v>
          </cell>
          <cell r="C162" t="str">
            <v xml:space="preserve">CREDITO QUIROGRAFARIO         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 t="str">
            <v xml:space="preserve">2413-02-002    </v>
          </cell>
          <cell r="I162" t="str">
            <v>A</v>
          </cell>
          <cell r="J162" t="str">
            <v xml:space="preserve">FEBRERO DE 1998               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 t="str">
            <v xml:space="preserve">2413-02-007    </v>
          </cell>
          <cell r="P162" t="str">
            <v>A</v>
          </cell>
          <cell r="Q162" t="str">
            <v xml:space="preserve">JULIO DE 1998                 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 t="str">
            <v xml:space="preserve">2413-02-006    </v>
          </cell>
          <cell r="W162" t="str">
            <v>A</v>
          </cell>
          <cell r="X162" t="str">
            <v xml:space="preserve">JUNIO DE 1998                 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J162" t="str">
            <v xml:space="preserve">2413-02-005    </v>
          </cell>
          <cell r="AK162" t="str">
            <v>A</v>
          </cell>
          <cell r="AL162" t="str">
            <v xml:space="preserve">MAYO DE 1998                  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 t="str">
            <v xml:space="preserve">2413-02-006    </v>
          </cell>
          <cell r="AR162" t="str">
            <v>A</v>
          </cell>
          <cell r="AS162" t="str">
            <v xml:space="preserve">JUNIO DE 1998                 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 t="str">
            <v xml:space="preserve">5131-01        </v>
          </cell>
          <cell r="AY162" t="str">
            <v>D</v>
          </cell>
          <cell r="AZ162" t="str">
            <v xml:space="preserve">VALOR HISTORICO               </v>
          </cell>
          <cell r="BA162">
            <v>105314.34</v>
          </cell>
          <cell r="BB162">
            <v>0</v>
          </cell>
          <cell r="BC162">
            <v>0</v>
          </cell>
          <cell r="BD162">
            <v>105314.34</v>
          </cell>
          <cell r="BE162" t="str">
            <v xml:space="preserve">5215-99        </v>
          </cell>
          <cell r="BF162" t="str">
            <v>A</v>
          </cell>
          <cell r="BG162" t="str">
            <v xml:space="preserve">INCREMENTO POR ACTUALIZACION  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 t="str">
            <v xml:space="preserve">5216-01        </v>
          </cell>
          <cell r="BM162" t="str">
            <v>A</v>
          </cell>
          <cell r="BN162" t="str">
            <v xml:space="preserve">VALOR HISTORICO               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</row>
        <row r="163">
          <cell r="H163" t="str">
            <v xml:space="preserve">2413-02-003    </v>
          </cell>
          <cell r="I163" t="str">
            <v>A</v>
          </cell>
          <cell r="J163" t="str">
            <v xml:space="preserve">MARZO DE 1998                 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 t="str">
            <v xml:space="preserve">2413-02-008    </v>
          </cell>
          <cell r="P163" t="str">
            <v>A</v>
          </cell>
          <cell r="Q163" t="str">
            <v xml:space="preserve">AGOSTO DE 1998                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 t="str">
            <v xml:space="preserve">2413-02-007    </v>
          </cell>
          <cell r="W163" t="str">
            <v>A</v>
          </cell>
          <cell r="X163" t="str">
            <v xml:space="preserve">JULIO DE 1998                 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 t="str">
            <v xml:space="preserve">3117           </v>
          </cell>
          <cell r="AD163" t="str">
            <v>A</v>
          </cell>
          <cell r="AE163" t="str">
            <v>REVAL. DE LA  DEP ACUM. M Y EQ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str">
            <v xml:space="preserve">2413-02-006    </v>
          </cell>
          <cell r="AK163" t="str">
            <v>A</v>
          </cell>
          <cell r="AL163" t="str">
            <v xml:space="preserve">JUNIO DE 1998                 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 t="str">
            <v xml:space="preserve">2413-02-007    </v>
          </cell>
          <cell r="AR163" t="str">
            <v>A</v>
          </cell>
          <cell r="AS163" t="str">
            <v xml:space="preserve">JULIO DE 1998                 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 t="str">
            <v xml:space="preserve">5131-01-002    </v>
          </cell>
          <cell r="AY163" t="str">
            <v>D</v>
          </cell>
          <cell r="AZ163" t="str">
            <v xml:space="preserve">GASTOS LEGALES                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L163" t="str">
            <v xml:space="preserve">5216-90        </v>
          </cell>
          <cell r="BM163" t="str">
            <v>A</v>
          </cell>
          <cell r="BN163" t="str">
            <v xml:space="preserve">NO ESPECIFICADOS              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</row>
        <row r="164">
          <cell r="A164" t="str">
            <v xml:space="preserve">2408           </v>
          </cell>
          <cell r="B164" t="str">
            <v>A</v>
          </cell>
          <cell r="C164" t="str">
            <v xml:space="preserve">IMPUESTOS FEDERALES POR PAGAR </v>
          </cell>
          <cell r="D164">
            <v>6344116.0800000001</v>
          </cell>
          <cell r="E164">
            <v>515075.14</v>
          </cell>
          <cell r="F164">
            <v>1282517.1399999999</v>
          </cell>
          <cell r="G164">
            <v>7111558.0800000001</v>
          </cell>
          <cell r="H164" t="str">
            <v xml:space="preserve">2413-02-004    </v>
          </cell>
          <cell r="I164" t="str">
            <v>A</v>
          </cell>
          <cell r="J164" t="str">
            <v xml:space="preserve">ABRIL DE 1998                 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 t="str">
            <v xml:space="preserve">2413-02-009    </v>
          </cell>
          <cell r="P164" t="str">
            <v>A</v>
          </cell>
          <cell r="Q164" t="str">
            <v xml:space="preserve">SEPTIEMBRE DE 1998            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 t="str">
            <v xml:space="preserve">2413-02-008    </v>
          </cell>
          <cell r="W164" t="str">
            <v>A</v>
          </cell>
          <cell r="X164" t="str">
            <v xml:space="preserve">AGOSTO DE 1998                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J164" t="str">
            <v xml:space="preserve">2413-02-007    </v>
          </cell>
          <cell r="AK164" t="str">
            <v>A</v>
          </cell>
          <cell r="AL164" t="str">
            <v xml:space="preserve">JULIO DE 1998                 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 t="str">
            <v xml:space="preserve">2413-02-008    </v>
          </cell>
          <cell r="AR164" t="str">
            <v>A</v>
          </cell>
          <cell r="AS164" t="str">
            <v xml:space="preserve">AGOSTO DE 1998                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 t="str">
            <v xml:space="preserve">5131-01-008    </v>
          </cell>
          <cell r="AY164" t="str">
            <v>D</v>
          </cell>
          <cell r="AZ164" t="str">
            <v xml:space="preserve">NO ESPECIFICADOS              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 t="str">
            <v xml:space="preserve">5216           </v>
          </cell>
          <cell r="BF164" t="str">
            <v>A</v>
          </cell>
          <cell r="BG164" t="str">
            <v xml:space="preserve">OTROS PRODUCTOS Y BENEFICIOS  </v>
          </cell>
          <cell r="BH164">
            <v>236859.16</v>
          </cell>
          <cell r="BI164">
            <v>0</v>
          </cell>
          <cell r="BJ164">
            <v>1790.16</v>
          </cell>
          <cell r="BK164">
            <v>238649.32</v>
          </cell>
          <cell r="BL164" t="str">
            <v xml:space="preserve">5216-90-001    </v>
          </cell>
          <cell r="BM164" t="str">
            <v>A</v>
          </cell>
          <cell r="BN164" t="str">
            <v xml:space="preserve">ACUMULABLES PARA I.S.R.       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</row>
        <row r="165">
          <cell r="A165" t="str">
            <v xml:space="preserve">2408-01        </v>
          </cell>
          <cell r="B165" t="str">
            <v>A</v>
          </cell>
          <cell r="C165" t="str">
            <v xml:space="preserve">IMPUESTO ANUAL                </v>
          </cell>
          <cell r="D165">
            <v>5948437.5099999998</v>
          </cell>
          <cell r="E165">
            <v>0</v>
          </cell>
          <cell r="F165">
            <v>743554.74</v>
          </cell>
          <cell r="G165">
            <v>6691992.25</v>
          </cell>
          <cell r="H165" t="str">
            <v xml:space="preserve">2413-02-005    </v>
          </cell>
          <cell r="I165" t="str">
            <v>A</v>
          </cell>
          <cell r="J165" t="str">
            <v xml:space="preserve">MAYO DE 1998                  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 t="str">
            <v xml:space="preserve">2413-02-010    </v>
          </cell>
          <cell r="P165" t="str">
            <v>A</v>
          </cell>
          <cell r="Q165" t="str">
            <v xml:space="preserve">OCTUBRE DE 1998               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 t="str">
            <v xml:space="preserve">2413-02-009    </v>
          </cell>
          <cell r="W165" t="str">
            <v>A</v>
          </cell>
          <cell r="X165" t="str">
            <v xml:space="preserve">SEPTIEMBRE DE 1998            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 t="str">
            <v xml:space="preserve">4101           </v>
          </cell>
          <cell r="AD165" t="str">
            <v>A</v>
          </cell>
          <cell r="AE165" t="str">
            <v xml:space="preserve">CAPITAL SOCIAL                </v>
          </cell>
          <cell r="AF165">
            <v>10000</v>
          </cell>
          <cell r="AG165">
            <v>0</v>
          </cell>
          <cell r="AH165">
            <v>0</v>
          </cell>
          <cell r="AI165">
            <v>10000</v>
          </cell>
          <cell r="AJ165" t="str">
            <v xml:space="preserve">2413-02-008    </v>
          </cell>
          <cell r="AK165" t="str">
            <v>A</v>
          </cell>
          <cell r="AL165" t="str">
            <v xml:space="preserve">AGOSTO DE 1998                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 t="str">
            <v xml:space="preserve">2413-02-009    </v>
          </cell>
          <cell r="AR165" t="str">
            <v>A</v>
          </cell>
          <cell r="AS165" t="str">
            <v xml:space="preserve">SEPTIEMBRE DE 1998            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 t="str">
            <v xml:space="preserve">5131-01-009    </v>
          </cell>
          <cell r="AY165" t="str">
            <v>D</v>
          </cell>
          <cell r="AZ165" t="str">
            <v xml:space="preserve">RECARGOS                      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 t="str">
            <v xml:space="preserve">5216-01        </v>
          </cell>
          <cell r="BF165" t="str">
            <v>A</v>
          </cell>
          <cell r="BG165" t="str">
            <v xml:space="preserve">VALOR HISTORICO               </v>
          </cell>
          <cell r="BH165">
            <v>232488.38</v>
          </cell>
          <cell r="BI165">
            <v>0</v>
          </cell>
          <cell r="BJ165">
            <v>0</v>
          </cell>
          <cell r="BK165">
            <v>232488.38</v>
          </cell>
          <cell r="BL165" t="str">
            <v xml:space="preserve">5216-90-002    </v>
          </cell>
          <cell r="BM165" t="str">
            <v>A</v>
          </cell>
          <cell r="BN165" t="str">
            <v xml:space="preserve">NO ACUMULABLES PARA I.S.R.    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</row>
        <row r="166">
          <cell r="A166" t="str">
            <v xml:space="preserve">2408-01-001    </v>
          </cell>
          <cell r="B166" t="str">
            <v>A</v>
          </cell>
          <cell r="C166" t="str">
            <v xml:space="preserve">I.S.R.                        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 t="str">
            <v xml:space="preserve">2413-02-006    </v>
          </cell>
          <cell r="I166" t="str">
            <v>A</v>
          </cell>
          <cell r="J166" t="str">
            <v xml:space="preserve">JUNIO DE 1998                 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 t="str">
            <v xml:space="preserve">2413-02-011    </v>
          </cell>
          <cell r="P166" t="str">
            <v>A</v>
          </cell>
          <cell r="Q166" t="str">
            <v xml:space="preserve">NOVIEMBRE DE 1998             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 t="str">
            <v xml:space="preserve">2413-02-010    </v>
          </cell>
          <cell r="W166" t="str">
            <v>A</v>
          </cell>
          <cell r="X166" t="str">
            <v xml:space="preserve">OCTUBRE DE 1998               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 t="str">
            <v xml:space="preserve">4101-01        </v>
          </cell>
          <cell r="AD166" t="str">
            <v>A</v>
          </cell>
          <cell r="AE166" t="str">
            <v xml:space="preserve">FIJO                          </v>
          </cell>
          <cell r="AF166">
            <v>5000</v>
          </cell>
          <cell r="AG166">
            <v>0</v>
          </cell>
          <cell r="AH166">
            <v>0</v>
          </cell>
          <cell r="AI166">
            <v>5000</v>
          </cell>
          <cell r="AJ166" t="str">
            <v xml:space="preserve">2413-02-009    </v>
          </cell>
          <cell r="AK166" t="str">
            <v>A</v>
          </cell>
          <cell r="AL166" t="str">
            <v xml:space="preserve">SEPTIEMBRE DE 1998            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 t="str">
            <v xml:space="preserve">2413-02-010    </v>
          </cell>
          <cell r="AR166" t="str">
            <v>A</v>
          </cell>
          <cell r="AS166" t="str">
            <v xml:space="preserve">OCTUBRE DE 1998               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 t="str">
            <v xml:space="preserve">5131-01-010    </v>
          </cell>
          <cell r="AY166" t="str">
            <v>D</v>
          </cell>
          <cell r="AZ166" t="str">
            <v xml:space="preserve">NO DEDUCIBLES                 </v>
          </cell>
          <cell r="BA166">
            <v>105314.34</v>
          </cell>
          <cell r="BB166">
            <v>0</v>
          </cell>
          <cell r="BC166">
            <v>0</v>
          </cell>
          <cell r="BD166">
            <v>105314.34</v>
          </cell>
          <cell r="BE166" t="str">
            <v xml:space="preserve">5216-01-001    </v>
          </cell>
          <cell r="BF166" t="str">
            <v>A</v>
          </cell>
          <cell r="BG166" t="str">
            <v>INTERESES GENERADOS EN CTA.MA.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 t="str">
            <v xml:space="preserve">5216-99        </v>
          </cell>
          <cell r="BM166" t="str">
            <v>A</v>
          </cell>
          <cell r="BN166" t="str">
            <v xml:space="preserve">INCREMENTO POR ACTUALIZACION  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</row>
        <row r="167">
          <cell r="A167" t="str">
            <v xml:space="preserve">2408-01-002    </v>
          </cell>
          <cell r="B167" t="str">
            <v>A</v>
          </cell>
          <cell r="C167" t="str">
            <v xml:space="preserve">10% RETENIDO                  </v>
          </cell>
          <cell r="D167">
            <v>-0.40999999999985448</v>
          </cell>
          <cell r="E167">
            <v>0</v>
          </cell>
          <cell r="F167">
            <v>0</v>
          </cell>
          <cell r="G167">
            <v>-0.40999999999985448</v>
          </cell>
          <cell r="H167" t="str">
            <v xml:space="preserve">2413-02-007    </v>
          </cell>
          <cell r="I167" t="str">
            <v>A</v>
          </cell>
          <cell r="J167" t="str">
            <v xml:space="preserve">JULIO DE 1998                 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 t="str">
            <v xml:space="preserve">2413-02-012    </v>
          </cell>
          <cell r="P167" t="str">
            <v>A</v>
          </cell>
          <cell r="Q167" t="str">
            <v xml:space="preserve">DICIEMBRE DE 1998             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 t="str">
            <v xml:space="preserve">2413-02-011    </v>
          </cell>
          <cell r="W167" t="str">
            <v>A</v>
          </cell>
          <cell r="X167" t="str">
            <v xml:space="preserve">NOVIEMBRE DE 1998             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 t="str">
            <v xml:space="preserve">4101-01-001    </v>
          </cell>
          <cell r="AD167" t="str">
            <v>A</v>
          </cell>
          <cell r="AE167" t="str">
            <v xml:space="preserve">PARTICIPACION BANCARIA        </v>
          </cell>
          <cell r="AF167">
            <v>4996</v>
          </cell>
          <cell r="AG167">
            <v>0</v>
          </cell>
          <cell r="AH167">
            <v>0</v>
          </cell>
          <cell r="AI167">
            <v>4996</v>
          </cell>
          <cell r="AJ167" t="str">
            <v xml:space="preserve">2413-02-010    </v>
          </cell>
          <cell r="AK167" t="str">
            <v>A</v>
          </cell>
          <cell r="AL167" t="str">
            <v xml:space="preserve">OCTUBRE DE 1998               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 t="str">
            <v xml:space="preserve">2413-02-011    </v>
          </cell>
          <cell r="AR167" t="str">
            <v>A</v>
          </cell>
          <cell r="AS167" t="str">
            <v xml:space="preserve">NOVIEMBRE DE 1998             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 t="str">
            <v xml:space="preserve">5131-01-011    </v>
          </cell>
          <cell r="AY167" t="str">
            <v>D</v>
          </cell>
          <cell r="AZ167" t="str">
            <v xml:space="preserve">DIVERSOS                      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 t="str">
            <v xml:space="preserve">5216-01-002    </v>
          </cell>
          <cell r="BF167" t="str">
            <v>A</v>
          </cell>
          <cell r="BG167" t="str">
            <v xml:space="preserve">NO ACUMULABLES                </v>
          </cell>
          <cell r="BH167">
            <v>232488.38</v>
          </cell>
          <cell r="BI167">
            <v>0</v>
          </cell>
          <cell r="BJ167">
            <v>0</v>
          </cell>
          <cell r="BK167">
            <v>232488.38</v>
          </cell>
        </row>
        <row r="168">
          <cell r="A168" t="str">
            <v xml:space="preserve">2408-01-003    </v>
          </cell>
          <cell r="B168" t="str">
            <v>A</v>
          </cell>
          <cell r="C168" t="str">
            <v xml:space="preserve">IMPAC                         </v>
          </cell>
          <cell r="D168">
            <v>5948437.9199999999</v>
          </cell>
          <cell r="E168">
            <v>0</v>
          </cell>
          <cell r="F168">
            <v>743554.74</v>
          </cell>
          <cell r="G168">
            <v>6691992.6600000001</v>
          </cell>
          <cell r="H168" t="str">
            <v xml:space="preserve">2413-02-008    </v>
          </cell>
          <cell r="I168" t="str">
            <v>A</v>
          </cell>
          <cell r="J168" t="str">
            <v xml:space="preserve">AGOSTO DE 1998                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 t="str">
            <v xml:space="preserve">2413-02-013    </v>
          </cell>
          <cell r="P168" t="str">
            <v>A</v>
          </cell>
          <cell r="Q168" t="str">
            <v xml:space="preserve">ENERO DE 1999                 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 t="str">
            <v xml:space="preserve">2413-02-012    </v>
          </cell>
          <cell r="W168" t="str">
            <v>A</v>
          </cell>
          <cell r="X168" t="str">
            <v xml:space="preserve">DICIEMBRE DE 1998             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 t="str">
            <v xml:space="preserve">4101-01-002    </v>
          </cell>
          <cell r="AD168" t="str">
            <v>A</v>
          </cell>
          <cell r="AE168" t="str">
            <v xml:space="preserve">OTROS ACCIONISTAS             </v>
          </cell>
          <cell r="AF168">
            <v>4</v>
          </cell>
          <cell r="AG168">
            <v>0</v>
          </cell>
          <cell r="AH168">
            <v>0</v>
          </cell>
          <cell r="AI168">
            <v>4</v>
          </cell>
          <cell r="AJ168" t="str">
            <v xml:space="preserve">2413-02-011    </v>
          </cell>
          <cell r="AK168" t="str">
            <v>A</v>
          </cell>
          <cell r="AL168" t="str">
            <v xml:space="preserve">NOVIEMBRE DE 1998             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 t="str">
            <v xml:space="preserve">2413-02-012    </v>
          </cell>
          <cell r="AR168" t="str">
            <v>A</v>
          </cell>
          <cell r="AS168" t="str">
            <v xml:space="preserve">DICIEMBRE DE 1998             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 t="str">
            <v xml:space="preserve">5131-99        </v>
          </cell>
          <cell r="AY168" t="str">
            <v>D</v>
          </cell>
          <cell r="AZ168" t="str">
            <v xml:space="preserve">INCREMENTO POR ACTUALIZACION  </v>
          </cell>
          <cell r="BA168">
            <v>368.6</v>
          </cell>
          <cell r="BB168">
            <v>810.93</v>
          </cell>
          <cell r="BC168">
            <v>0</v>
          </cell>
          <cell r="BD168">
            <v>1179.53</v>
          </cell>
          <cell r="BE168" t="str">
            <v xml:space="preserve">5216-99        </v>
          </cell>
          <cell r="BF168" t="str">
            <v>A</v>
          </cell>
          <cell r="BG168" t="str">
            <v xml:space="preserve">INCREMENTO POR ACTUALIZACION  </v>
          </cell>
          <cell r="BH168">
            <v>4370.78</v>
          </cell>
          <cell r="BI168">
            <v>0</v>
          </cell>
          <cell r="BJ168">
            <v>1790.16</v>
          </cell>
          <cell r="BK168">
            <v>6160.94</v>
          </cell>
          <cell r="BL168" t="str">
            <v xml:space="preserve">5223           </v>
          </cell>
          <cell r="BM168" t="str">
            <v>A</v>
          </cell>
          <cell r="BN168" t="str">
            <v>INGRESOS POR SERVICIOS Y OTROS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</row>
        <row r="169">
          <cell r="A169" t="str">
            <v xml:space="preserve">2408-02        </v>
          </cell>
          <cell r="B169" t="str">
            <v>A</v>
          </cell>
          <cell r="C169" t="str">
            <v xml:space="preserve">IMPAC                         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 t="str">
            <v xml:space="preserve">2413-02-009    </v>
          </cell>
          <cell r="I169" t="str">
            <v>A</v>
          </cell>
          <cell r="J169" t="str">
            <v xml:space="preserve">SEPTIEMBRE DE 1998            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 t="str">
            <v xml:space="preserve">2413-02-014    </v>
          </cell>
          <cell r="P169" t="str">
            <v>A</v>
          </cell>
          <cell r="Q169" t="str">
            <v xml:space="preserve">MANCERA, S.C.                 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 t="str">
            <v xml:space="preserve">2413-02-013    </v>
          </cell>
          <cell r="W169" t="str">
            <v>A</v>
          </cell>
          <cell r="X169" t="str">
            <v xml:space="preserve">ENERO DE 1999                 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 t="str">
            <v xml:space="preserve">4101-02        </v>
          </cell>
          <cell r="AD169" t="str">
            <v>A</v>
          </cell>
          <cell r="AE169" t="str">
            <v xml:space="preserve">VARIABLE                      </v>
          </cell>
          <cell r="AF169">
            <v>5000</v>
          </cell>
          <cell r="AG169">
            <v>0</v>
          </cell>
          <cell r="AH169">
            <v>0</v>
          </cell>
          <cell r="AI169">
            <v>5000</v>
          </cell>
          <cell r="AJ169" t="str">
            <v xml:space="preserve">2413-02-012    </v>
          </cell>
          <cell r="AK169" t="str">
            <v>A</v>
          </cell>
          <cell r="AL169" t="str">
            <v xml:space="preserve">DICIEMBRE DE 1998             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 t="str">
            <v xml:space="preserve">2413-02-013    </v>
          </cell>
          <cell r="AR169" t="str">
            <v>A</v>
          </cell>
          <cell r="AS169" t="str">
            <v xml:space="preserve">ENERO DE 1999                 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BL169" t="str">
            <v xml:space="preserve">5223-01        </v>
          </cell>
          <cell r="BM169" t="str">
            <v>A</v>
          </cell>
          <cell r="BN169" t="str">
            <v xml:space="preserve">VALOR HISTORICO               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</row>
        <row r="170">
          <cell r="A170" t="str">
            <v xml:space="preserve">2408-04        </v>
          </cell>
          <cell r="B170" t="str">
            <v>A</v>
          </cell>
          <cell r="C170" t="str">
            <v xml:space="preserve">IMPUESTO AL VALOR AGREGADO    </v>
          </cell>
          <cell r="D170">
            <v>395678.57</v>
          </cell>
          <cell r="E170">
            <v>515075.14</v>
          </cell>
          <cell r="F170">
            <v>538962.4</v>
          </cell>
          <cell r="G170">
            <v>419565.83</v>
          </cell>
          <cell r="H170" t="str">
            <v xml:space="preserve">2413-02-010    </v>
          </cell>
          <cell r="I170" t="str">
            <v>A</v>
          </cell>
          <cell r="J170" t="str">
            <v xml:space="preserve">OCTUBRE DE 1998               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 t="str">
            <v xml:space="preserve">2413-04        </v>
          </cell>
          <cell r="P170" t="str">
            <v>A</v>
          </cell>
          <cell r="Q170" t="str">
            <v>PARA OTROS IMPUESTOS Y DERECHO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 t="str">
            <v xml:space="preserve">2413-02-014    </v>
          </cell>
          <cell r="W170" t="str">
            <v>A</v>
          </cell>
          <cell r="X170" t="str">
            <v xml:space="preserve">MANCERA, S.C.                 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 t="str">
            <v xml:space="preserve">4101-02-001    </v>
          </cell>
          <cell r="AD170" t="str">
            <v>A</v>
          </cell>
          <cell r="AE170" t="str">
            <v xml:space="preserve">PARTICIPACION BANCARIA        </v>
          </cell>
          <cell r="AF170">
            <v>5000</v>
          </cell>
          <cell r="AG170">
            <v>0</v>
          </cell>
          <cell r="AH170">
            <v>0</v>
          </cell>
          <cell r="AI170">
            <v>5000</v>
          </cell>
          <cell r="AJ170" t="str">
            <v xml:space="preserve">2413-02-013    </v>
          </cell>
          <cell r="AK170" t="str">
            <v>A</v>
          </cell>
          <cell r="AL170" t="str">
            <v xml:space="preserve">ENERO DE 1999                 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 t="str">
            <v xml:space="preserve">2413-02-014    </v>
          </cell>
          <cell r="AR170" t="str">
            <v>A</v>
          </cell>
          <cell r="AS170" t="str">
            <v xml:space="preserve">MANCERA, S.C.                 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 t="str">
            <v xml:space="preserve">5132           </v>
          </cell>
          <cell r="AY170" t="str">
            <v>D</v>
          </cell>
          <cell r="AZ170" t="str">
            <v xml:space="preserve">COMISIONES                    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 t="str">
            <v xml:space="preserve">5223           </v>
          </cell>
          <cell r="BF170" t="str">
            <v>A</v>
          </cell>
          <cell r="BG170" t="str">
            <v>INGRESOS POR SERVICIOS Y OTROS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 t="str">
            <v xml:space="preserve">5223-01-001    </v>
          </cell>
          <cell r="BM170" t="str">
            <v>A</v>
          </cell>
          <cell r="BN170" t="str">
            <v xml:space="preserve">SERVICIOS ADMIVOS. DE PERSONA 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</row>
        <row r="171">
          <cell r="A171" t="str">
            <v xml:space="preserve">2408-04-001    </v>
          </cell>
          <cell r="B171" t="str">
            <v>A</v>
          </cell>
          <cell r="C171" t="str">
            <v xml:space="preserve">ARRENDAMIENTO                 </v>
          </cell>
          <cell r="D171">
            <v>395678.57</v>
          </cell>
          <cell r="E171">
            <v>515075.14</v>
          </cell>
          <cell r="F171">
            <v>538962.4</v>
          </cell>
          <cell r="G171">
            <v>419565.83</v>
          </cell>
          <cell r="H171" t="str">
            <v xml:space="preserve">2413-02-011    </v>
          </cell>
          <cell r="I171" t="str">
            <v>A</v>
          </cell>
          <cell r="J171" t="str">
            <v xml:space="preserve">NOVIEMBRE DE 1998             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 t="str">
            <v xml:space="preserve">2413-90        </v>
          </cell>
          <cell r="P171" t="str">
            <v>A</v>
          </cell>
          <cell r="Q171" t="str">
            <v xml:space="preserve">OTRAS                         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 t="str">
            <v xml:space="preserve">2413-04        </v>
          </cell>
          <cell r="W171" t="str">
            <v>A</v>
          </cell>
          <cell r="X171" t="str">
            <v>PARA OTROS IMPUESTOS Y DERECHO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J171" t="str">
            <v xml:space="preserve">2413-02-014    </v>
          </cell>
          <cell r="AK171" t="str">
            <v>A</v>
          </cell>
          <cell r="AL171" t="str">
            <v xml:space="preserve">MANCERA, S.C.                 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 t="str">
            <v xml:space="preserve">2413-04        </v>
          </cell>
          <cell r="AR171" t="str">
            <v>A</v>
          </cell>
          <cell r="AS171" t="str">
            <v>PARA OTROS IMPUESTOS Y DERECHO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 t="str">
            <v xml:space="preserve">5132-01        </v>
          </cell>
          <cell r="AY171" t="str">
            <v>D</v>
          </cell>
          <cell r="AZ171" t="str">
            <v xml:space="preserve">COMISIONES BANCARIAS          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 t="str">
            <v xml:space="preserve">5223-01        </v>
          </cell>
          <cell r="BF171" t="str">
            <v>A</v>
          </cell>
          <cell r="BG171" t="str">
            <v xml:space="preserve">SERVICIO ADMIVO.              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 t="str">
            <v xml:space="preserve">5223-01-002    </v>
          </cell>
          <cell r="BM171" t="str">
            <v>A</v>
          </cell>
          <cell r="BN171" t="str">
            <v xml:space="preserve">PRESTAMOS A EMPLEADOS         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</row>
        <row r="172">
          <cell r="A172" t="str">
            <v xml:space="preserve">2408-04-002    </v>
          </cell>
          <cell r="B172" t="str">
            <v>A</v>
          </cell>
          <cell r="C172" t="str">
            <v xml:space="preserve">RETENIDO                      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 t="str">
            <v xml:space="preserve">2413-02-012    </v>
          </cell>
          <cell r="I172" t="str">
            <v>A</v>
          </cell>
          <cell r="J172" t="str">
            <v xml:space="preserve">DICIEMBRE DE 1998             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V172" t="str">
            <v xml:space="preserve">2413-90        </v>
          </cell>
          <cell r="W172" t="str">
            <v>A</v>
          </cell>
          <cell r="X172" t="str">
            <v xml:space="preserve">OTRAS                         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 t="str">
            <v xml:space="preserve">4102           </v>
          </cell>
          <cell r="AD172" t="str">
            <v>A</v>
          </cell>
          <cell r="AE172" t="str">
            <v xml:space="preserve">CAPITAL SOCIAL NO EXHIBIDO    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 xml:space="preserve">2413-04        </v>
          </cell>
          <cell r="AK172" t="str">
            <v>A</v>
          </cell>
          <cell r="AL172" t="str">
            <v>PARA OTROS IMPUESTOS Y DERECHO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 t="str">
            <v xml:space="preserve">2413-90        </v>
          </cell>
          <cell r="AR172" t="str">
            <v>A</v>
          </cell>
          <cell r="AS172" t="str">
            <v xml:space="preserve">OTRAS                         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 t="str">
            <v xml:space="preserve">5132-99        </v>
          </cell>
          <cell r="AY172" t="str">
            <v>D</v>
          </cell>
          <cell r="AZ172" t="str">
            <v xml:space="preserve">INCREMENTO POR ACTUAL.        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 t="str">
            <v xml:space="preserve">5223-01-001    </v>
          </cell>
          <cell r="BF172" t="str">
            <v>A</v>
          </cell>
          <cell r="BG172" t="str">
            <v xml:space="preserve">ADMIVOS. DE PERSONAL          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 t="str">
            <v xml:space="preserve">5223-99        </v>
          </cell>
          <cell r="BM172" t="str">
            <v>A</v>
          </cell>
          <cell r="BN172" t="str">
            <v xml:space="preserve">INCREMENTO POR ACTUALIZACION  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</row>
        <row r="173">
          <cell r="A173" t="str">
            <v>2408-04-002-001</v>
          </cell>
          <cell r="B173" t="str">
            <v>A</v>
          </cell>
          <cell r="C173" t="str">
            <v xml:space="preserve">10%                           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 t="str">
            <v xml:space="preserve">2413-02-013    </v>
          </cell>
          <cell r="I173" t="str">
            <v>A</v>
          </cell>
          <cell r="J173" t="str">
            <v xml:space="preserve">ENERO DE 1999                 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 t="str">
            <v xml:space="preserve">2414           </v>
          </cell>
          <cell r="P173" t="str">
            <v>A</v>
          </cell>
          <cell r="Q173" t="str">
            <v xml:space="preserve">DEPOSITOS EN GARANTIA         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AC173" t="str">
            <v xml:space="preserve">4102-01        </v>
          </cell>
          <cell r="AD173" t="str">
            <v>A</v>
          </cell>
          <cell r="AE173" t="str">
            <v xml:space="preserve">FIJO                          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 xml:space="preserve">2413-90        </v>
          </cell>
          <cell r="AK173" t="str">
            <v>A</v>
          </cell>
          <cell r="AL173" t="str">
            <v xml:space="preserve">OTRAS                         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BE173" t="str">
            <v xml:space="preserve">5223-02        </v>
          </cell>
          <cell r="BF173" t="str">
            <v>A</v>
          </cell>
          <cell r="BG173" t="str">
            <v xml:space="preserve">RED DE TELECOMUNICACIONES     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</row>
        <row r="174">
          <cell r="A174" t="str">
            <v>2408-04-002-002</v>
          </cell>
          <cell r="B174" t="str">
            <v>A</v>
          </cell>
          <cell r="C174" t="str">
            <v xml:space="preserve">15%                           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 t="str">
            <v xml:space="preserve">2413-02-014    </v>
          </cell>
          <cell r="I174" t="str">
            <v>A</v>
          </cell>
          <cell r="J174" t="str">
            <v xml:space="preserve">FEBRERO DE 1999               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 t="str">
            <v xml:space="preserve">2414-01        </v>
          </cell>
          <cell r="P174" t="str">
            <v>A</v>
          </cell>
          <cell r="Q174" t="str">
            <v xml:space="preserve">POR RENTAS                    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 t="str">
            <v xml:space="preserve">2414           </v>
          </cell>
          <cell r="W174" t="str">
            <v>A</v>
          </cell>
          <cell r="X174" t="str">
            <v xml:space="preserve">DEPOSITOS EN GARANTIA         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 t="str">
            <v xml:space="preserve">4102-02        </v>
          </cell>
          <cell r="AD174" t="str">
            <v>A</v>
          </cell>
          <cell r="AE174" t="str">
            <v xml:space="preserve">VARIABLE                      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Q174" t="str">
            <v xml:space="preserve">2414           </v>
          </cell>
          <cell r="AR174" t="str">
            <v>A</v>
          </cell>
          <cell r="AS174" t="str">
            <v xml:space="preserve">DEPOSITOS EN GARANTIA         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 t="str">
            <v xml:space="preserve">5136           </v>
          </cell>
          <cell r="AY174" t="str">
            <v>D</v>
          </cell>
          <cell r="AZ174" t="str">
            <v xml:space="preserve">QUEBRANTOS                    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 t="str">
            <v xml:space="preserve">5223-02-001    </v>
          </cell>
          <cell r="BF174" t="str">
            <v>A</v>
          </cell>
          <cell r="BG174" t="str">
            <v xml:space="preserve">INMOBILIARIA BANCRECEN        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 t="str">
            <v xml:space="preserve">5225           </v>
          </cell>
          <cell r="BM174" t="str">
            <v>A</v>
          </cell>
          <cell r="BN174" t="str">
            <v xml:space="preserve">INTERESES Y RENDIMIENTOS      </v>
          </cell>
          <cell r="BO174">
            <v>16692.79</v>
          </cell>
          <cell r="BP174">
            <v>0</v>
          </cell>
          <cell r="BQ174">
            <v>1211.43</v>
          </cell>
          <cell r="BR174">
            <v>17904.22</v>
          </cell>
        </row>
        <row r="175">
          <cell r="H175" t="str">
            <v xml:space="preserve">2413-02-015    </v>
          </cell>
          <cell r="I175" t="str">
            <v>A</v>
          </cell>
          <cell r="J175" t="str">
            <v xml:space="preserve">MARZO DE 1999                 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 t="str">
            <v xml:space="preserve">2414-02        </v>
          </cell>
          <cell r="P175" t="str">
            <v>A</v>
          </cell>
          <cell r="Q175" t="str">
            <v xml:space="preserve">DE CONTRATISTAS               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 t="str">
            <v xml:space="preserve">2414-01        </v>
          </cell>
          <cell r="W175" t="str">
            <v>A</v>
          </cell>
          <cell r="X175" t="str">
            <v xml:space="preserve">POR RENTAS                    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J175" t="str">
            <v xml:space="preserve">2414           </v>
          </cell>
          <cell r="AK175" t="str">
            <v>A</v>
          </cell>
          <cell r="AL175" t="str">
            <v xml:space="preserve">DEPOSITOS EN GARANTIA         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 t="str">
            <v xml:space="preserve">2414-01        </v>
          </cell>
          <cell r="AR175" t="str">
            <v>A</v>
          </cell>
          <cell r="AS175" t="str">
            <v xml:space="preserve">POR RENTAS                    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 t="str">
            <v xml:space="preserve">5136-01        </v>
          </cell>
          <cell r="AY175" t="str">
            <v>D</v>
          </cell>
          <cell r="AZ175" t="str">
            <v xml:space="preserve">VALOR HISTORICO               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 t="str">
            <v xml:space="preserve">5223-03        </v>
          </cell>
          <cell r="BF175" t="str">
            <v>A</v>
          </cell>
          <cell r="BG175" t="str">
            <v xml:space="preserve">CAJEROS AUTOMATICOS           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 t="str">
            <v xml:space="preserve">5225-01        </v>
          </cell>
          <cell r="BM175" t="str">
            <v>A</v>
          </cell>
          <cell r="BN175" t="str">
            <v xml:space="preserve">SOBRE INV. EN VALORES         </v>
          </cell>
          <cell r="BO175">
            <v>16011.79</v>
          </cell>
          <cell r="BP175">
            <v>0</v>
          </cell>
          <cell r="BQ175">
            <v>1049.99</v>
          </cell>
          <cell r="BR175">
            <v>17061.78</v>
          </cell>
        </row>
        <row r="176">
          <cell r="A176" t="str">
            <v xml:space="preserve">2409           </v>
          </cell>
          <cell r="B176" t="str">
            <v>A</v>
          </cell>
          <cell r="C176" t="str">
            <v>OTROS IMPTOS Y DERECH. X PAGAR</v>
          </cell>
          <cell r="D176">
            <v>0</v>
          </cell>
          <cell r="E176">
            <v>0</v>
          </cell>
          <cell r="F176">
            <v>690480</v>
          </cell>
          <cell r="G176">
            <v>690480</v>
          </cell>
          <cell r="H176" t="str">
            <v xml:space="preserve">2413-02-016    </v>
          </cell>
          <cell r="I176" t="str">
            <v>A</v>
          </cell>
          <cell r="J176" t="str">
            <v xml:space="preserve">ABRIL DE 1999                 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 t="str">
            <v xml:space="preserve">2414-90        </v>
          </cell>
          <cell r="P176" t="str">
            <v>A</v>
          </cell>
          <cell r="Q176" t="str">
            <v xml:space="preserve">OTROS                         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 t="str">
            <v xml:space="preserve">2414-02        </v>
          </cell>
          <cell r="W176" t="str">
            <v>A</v>
          </cell>
          <cell r="X176" t="str">
            <v xml:space="preserve">DE CONTRATISTAS               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 t="str">
            <v xml:space="preserve">4103           </v>
          </cell>
          <cell r="AD176" t="str">
            <v>A</v>
          </cell>
          <cell r="AE176" t="str">
            <v xml:space="preserve">INCREMENTO POR ACTUAL. C.S.P. </v>
          </cell>
          <cell r="AF176">
            <v>31387.29</v>
          </cell>
          <cell r="AG176">
            <v>0</v>
          </cell>
          <cell r="AH176">
            <v>310.39999999999998</v>
          </cell>
          <cell r="AI176">
            <v>31697.69</v>
          </cell>
          <cell r="AJ176" t="str">
            <v xml:space="preserve">2414-01        </v>
          </cell>
          <cell r="AK176" t="str">
            <v>A</v>
          </cell>
          <cell r="AL176" t="str">
            <v xml:space="preserve">POR RENTAS                    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 t="str">
            <v xml:space="preserve">2414-02        </v>
          </cell>
          <cell r="AR176" t="str">
            <v>A</v>
          </cell>
          <cell r="AS176" t="str">
            <v xml:space="preserve">DE CONTRATISTAS               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 t="str">
            <v xml:space="preserve">5136-99        </v>
          </cell>
          <cell r="AY176" t="str">
            <v>D</v>
          </cell>
          <cell r="AZ176" t="str">
            <v xml:space="preserve">INCREMENT. POR ACTUALIZACION  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 t="str">
            <v xml:space="preserve">5223-03-001    </v>
          </cell>
          <cell r="BF176" t="str">
            <v>A</v>
          </cell>
          <cell r="BG176" t="str">
            <v xml:space="preserve">INMOBILIARIA BANCRECEN        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 t="str">
            <v xml:space="preserve">5225-02        </v>
          </cell>
          <cell r="BM176" t="str">
            <v>A</v>
          </cell>
          <cell r="BN176" t="str">
            <v xml:space="preserve">SOBRE CUENTA MAESTRA          </v>
          </cell>
          <cell r="BO176">
            <v>365.16</v>
          </cell>
          <cell r="BP176">
            <v>0</v>
          </cell>
          <cell r="BQ176">
            <v>34.71</v>
          </cell>
          <cell r="BR176">
            <v>399.87</v>
          </cell>
        </row>
        <row r="177">
          <cell r="A177" t="str">
            <v xml:space="preserve">2409-01        </v>
          </cell>
          <cell r="B177" t="str">
            <v>A</v>
          </cell>
          <cell r="C177" t="str">
            <v xml:space="preserve">PREDIAL                       </v>
          </cell>
          <cell r="D177">
            <v>0</v>
          </cell>
          <cell r="E177">
            <v>0</v>
          </cell>
          <cell r="F177">
            <v>690480</v>
          </cell>
          <cell r="G177">
            <v>690480</v>
          </cell>
          <cell r="H177" t="str">
            <v xml:space="preserve">2413-02-017    </v>
          </cell>
          <cell r="I177" t="str">
            <v>A</v>
          </cell>
          <cell r="J177" t="str">
            <v xml:space="preserve">ABRIL DEL 2000                </v>
          </cell>
          <cell r="K177">
            <v>2093605.53</v>
          </cell>
          <cell r="L177">
            <v>2093605.53</v>
          </cell>
          <cell r="M177">
            <v>0</v>
          </cell>
          <cell r="N177">
            <v>0</v>
          </cell>
          <cell r="V177" t="str">
            <v xml:space="preserve">2414-90        </v>
          </cell>
          <cell r="W177" t="str">
            <v>A</v>
          </cell>
          <cell r="X177" t="str">
            <v xml:space="preserve">OTROS                         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J177" t="str">
            <v xml:space="preserve">2414-02        </v>
          </cell>
          <cell r="AK177" t="str">
            <v>A</v>
          </cell>
          <cell r="AL177" t="str">
            <v xml:space="preserve">DE CONTRATISTAS               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 t="str">
            <v xml:space="preserve">2414-90        </v>
          </cell>
          <cell r="AR177" t="str">
            <v>A</v>
          </cell>
          <cell r="AS177" t="str">
            <v xml:space="preserve">OTROS                         </v>
          </cell>
          <cell r="AT177">
            <v>0</v>
          </cell>
          <cell r="AU177">
            <v>0</v>
          </cell>
          <cell r="AV177">
            <v>0</v>
          </cell>
          <cell r="AW177">
            <v>0</v>
          </cell>
          <cell r="BE177" t="str">
            <v xml:space="preserve">5223-03-002    </v>
          </cell>
          <cell r="BF177" t="str">
            <v>A</v>
          </cell>
          <cell r="BG177" t="str">
            <v xml:space="preserve">CORPORACION BANCRECEN         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 t="str">
            <v xml:space="preserve">5225-99        </v>
          </cell>
          <cell r="BM177" t="str">
            <v>A</v>
          </cell>
          <cell r="BN177" t="str">
            <v xml:space="preserve">INCREMENTO POR ACTUALIZACION  </v>
          </cell>
          <cell r="BO177">
            <v>315.83999999999997</v>
          </cell>
          <cell r="BP177">
            <v>0</v>
          </cell>
          <cell r="BQ177">
            <v>126.73</v>
          </cell>
          <cell r="BR177">
            <v>442.57</v>
          </cell>
        </row>
        <row r="178">
          <cell r="H178" t="str">
            <v xml:space="preserve">2413-02-018    </v>
          </cell>
          <cell r="I178" t="str">
            <v>A</v>
          </cell>
          <cell r="J178" t="str">
            <v xml:space="preserve">MANCERA, S.C.                 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 t="str">
            <v xml:space="preserve">2501           </v>
          </cell>
          <cell r="P178" t="str">
            <v>A</v>
          </cell>
          <cell r="Q178" t="str">
            <v xml:space="preserve">IMPUESTOS DIFERIDOS           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AC178" t="str">
            <v xml:space="preserve">4104           </v>
          </cell>
          <cell r="AD178" t="str">
            <v>A</v>
          </cell>
          <cell r="AE178" t="str">
            <v xml:space="preserve">PRIMAS EN VENTAS DE ACCIONES  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 t="str">
            <v xml:space="preserve">2414-90        </v>
          </cell>
          <cell r="AK178" t="str">
            <v>A</v>
          </cell>
          <cell r="AL178" t="str">
            <v xml:space="preserve">OTROS                         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X178" t="str">
            <v xml:space="preserve">5139           </v>
          </cell>
          <cell r="AY178" t="str">
            <v>D</v>
          </cell>
          <cell r="AZ178" t="str">
            <v xml:space="preserve">I.S.R.,IMPAC.,PTU. CAUSADOS   </v>
          </cell>
          <cell r="BA178">
            <v>92436.97</v>
          </cell>
          <cell r="BB178">
            <v>12072.86</v>
          </cell>
          <cell r="BC178">
            <v>0</v>
          </cell>
          <cell r="BD178">
            <v>104509.83</v>
          </cell>
          <cell r="BE178" t="str">
            <v xml:space="preserve">5223-04        </v>
          </cell>
          <cell r="BF178" t="str">
            <v>A</v>
          </cell>
          <cell r="BG178" t="str">
            <v xml:space="preserve">SERVICIO AFORE                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</row>
        <row r="179">
          <cell r="A179" t="str">
            <v xml:space="preserve">2413           </v>
          </cell>
          <cell r="B179" t="str">
            <v>A</v>
          </cell>
          <cell r="C179" t="str">
            <v>PROVISIONES P/OBLIGACIONES DIV</v>
          </cell>
          <cell r="D179">
            <v>2778000</v>
          </cell>
          <cell r="E179">
            <v>0</v>
          </cell>
          <cell r="F179">
            <v>49500</v>
          </cell>
          <cell r="G179">
            <v>2827500</v>
          </cell>
          <cell r="H179" t="str">
            <v xml:space="preserve">2413-03        </v>
          </cell>
          <cell r="I179" t="str">
            <v>A</v>
          </cell>
          <cell r="J179" t="str">
            <v xml:space="preserve">RENTAS CONSIGNADAS            </v>
          </cell>
          <cell r="K179">
            <v>253729.88</v>
          </cell>
          <cell r="L179">
            <v>0</v>
          </cell>
          <cell r="M179">
            <v>0</v>
          </cell>
          <cell r="N179">
            <v>253729.88</v>
          </cell>
          <cell r="O179" t="str">
            <v xml:space="preserve">2501-01        </v>
          </cell>
          <cell r="P179" t="str">
            <v>A</v>
          </cell>
          <cell r="Q179" t="str">
            <v xml:space="preserve">IMPUESTO SOBRE LA RENTA       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 t="str">
            <v xml:space="preserve">2501           </v>
          </cell>
          <cell r="W179" t="str">
            <v>A</v>
          </cell>
          <cell r="X179" t="str">
            <v xml:space="preserve">IMPUESTOS DIFERIDOS           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Q179" t="str">
            <v xml:space="preserve">2501           </v>
          </cell>
          <cell r="AR179" t="str">
            <v>A</v>
          </cell>
          <cell r="AS179" t="str">
            <v xml:space="preserve">IMPUESTOS DIFERIDOS           </v>
          </cell>
          <cell r="AT179">
            <v>0</v>
          </cell>
          <cell r="AU179">
            <v>0</v>
          </cell>
          <cell r="AV179">
            <v>0</v>
          </cell>
          <cell r="AW179">
            <v>0</v>
          </cell>
          <cell r="AX179" t="str">
            <v xml:space="preserve">5139-01        </v>
          </cell>
          <cell r="AY179" t="str">
            <v>D</v>
          </cell>
          <cell r="AZ179" t="str">
            <v xml:space="preserve">I.S.R.                        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 t="str">
            <v xml:space="preserve">5223-04-001    </v>
          </cell>
          <cell r="BF179" t="str">
            <v>A</v>
          </cell>
          <cell r="BG179" t="str">
            <v xml:space="preserve">POR COMISIONES                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 t="str">
            <v xml:space="preserve">5226           </v>
          </cell>
          <cell r="BM179" t="str">
            <v>A</v>
          </cell>
          <cell r="BN179" t="str">
            <v>RESULTADO POR POSICION MONETAR</v>
          </cell>
          <cell r="BO179">
            <v>-30146.47</v>
          </cell>
          <cell r="BP179">
            <v>3700.12</v>
          </cell>
          <cell r="BQ179">
            <v>0</v>
          </cell>
          <cell r="BR179">
            <v>-33846.589999999997</v>
          </cell>
        </row>
        <row r="180">
          <cell r="A180" t="str">
            <v xml:space="preserve">2413-02        </v>
          </cell>
          <cell r="B180" t="str">
            <v>A</v>
          </cell>
          <cell r="C180" t="str">
            <v xml:space="preserve">HONORARIOS Y RENTAS           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 t="str">
            <v xml:space="preserve">2413-04        </v>
          </cell>
          <cell r="I180" t="str">
            <v>A</v>
          </cell>
          <cell r="J180" t="str">
            <v>PARA OTROS IMPUESTOS Y DERECHO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 t="str">
            <v xml:space="preserve">2501-90        </v>
          </cell>
          <cell r="P180" t="str">
            <v>A</v>
          </cell>
          <cell r="Q180" t="str">
            <v xml:space="preserve">OTROS                         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 t="str">
            <v xml:space="preserve">2501-01        </v>
          </cell>
          <cell r="W180" t="str">
            <v>A</v>
          </cell>
          <cell r="X180" t="str">
            <v xml:space="preserve">IMPUESTO SOBRE LA RENTA       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 t="str">
            <v xml:space="preserve">4105           </v>
          </cell>
          <cell r="AD180" t="str">
            <v>A</v>
          </cell>
          <cell r="AE180" t="str">
            <v xml:space="preserve">INCREMENTO POR ACTUAL. PRIMAS 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 t="str">
            <v xml:space="preserve">2501           </v>
          </cell>
          <cell r="AK180" t="str">
            <v>A</v>
          </cell>
          <cell r="AL180" t="str">
            <v xml:space="preserve">IMPUESTOS DIFERIDOS           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 t="str">
            <v xml:space="preserve">2501-01        </v>
          </cell>
          <cell r="AR180" t="str">
            <v>A</v>
          </cell>
          <cell r="AS180" t="str">
            <v xml:space="preserve">IMPUESTO SOBRE LA RENTA       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 t="str">
            <v xml:space="preserve">5139-01-001    </v>
          </cell>
          <cell r="AY180" t="str">
            <v>D</v>
          </cell>
          <cell r="AZ180" t="str">
            <v xml:space="preserve">1998                          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 t="str">
            <v xml:space="preserve">5223-99        </v>
          </cell>
          <cell r="BF180" t="str">
            <v>A</v>
          </cell>
          <cell r="BG180" t="str">
            <v xml:space="preserve">INCREMENTO POR ACTUALIZACION  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 t="str">
            <v xml:space="preserve">5226-01        </v>
          </cell>
          <cell r="BM180" t="str">
            <v>A</v>
          </cell>
          <cell r="BN180" t="str">
            <v xml:space="preserve">HISTORICO                     </v>
          </cell>
          <cell r="BO180">
            <v>-29435.05</v>
          </cell>
          <cell r="BP180">
            <v>3471.43</v>
          </cell>
          <cell r="BQ180">
            <v>0</v>
          </cell>
          <cell r="BR180">
            <v>-32906.480000000003</v>
          </cell>
        </row>
        <row r="181">
          <cell r="A181" t="str">
            <v xml:space="preserve">2413-02-001    </v>
          </cell>
          <cell r="B181" t="str">
            <v>A</v>
          </cell>
          <cell r="C181" t="str">
            <v xml:space="preserve">ENERO DE 1998                 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 t="str">
            <v xml:space="preserve">2413-90        </v>
          </cell>
          <cell r="I181" t="str">
            <v>A</v>
          </cell>
          <cell r="J181" t="str">
            <v xml:space="preserve">OTRAS                         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V181" t="str">
            <v xml:space="preserve">2501-90        </v>
          </cell>
          <cell r="W181" t="str">
            <v>A</v>
          </cell>
          <cell r="X181" t="str">
            <v xml:space="preserve">OTROS                         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J181" t="str">
            <v xml:space="preserve">2501-01        </v>
          </cell>
          <cell r="AK181" t="str">
            <v>A</v>
          </cell>
          <cell r="AL181" t="str">
            <v xml:space="preserve">IMPUESTO SOBRE LA RENTA       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 t="str">
            <v xml:space="preserve">2501-90        </v>
          </cell>
          <cell r="AR181" t="str">
            <v>A</v>
          </cell>
          <cell r="AS181" t="str">
            <v xml:space="preserve">OTROS                         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 t="str">
            <v xml:space="preserve">5139-01-002    </v>
          </cell>
          <cell r="AY181" t="str">
            <v>D</v>
          </cell>
          <cell r="AZ181" t="str">
            <v xml:space="preserve">1999                          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L181" t="str">
            <v xml:space="preserve">5226-99        </v>
          </cell>
          <cell r="BM181" t="str">
            <v>A</v>
          </cell>
          <cell r="BN181" t="str">
            <v xml:space="preserve">INCREMENTO POR ACTUALIZACION  </v>
          </cell>
          <cell r="BO181">
            <v>-711.42</v>
          </cell>
          <cell r="BP181">
            <v>228.69</v>
          </cell>
          <cell r="BQ181">
            <v>0</v>
          </cell>
          <cell r="BR181">
            <v>-940.11</v>
          </cell>
        </row>
        <row r="182">
          <cell r="A182" t="str">
            <v xml:space="preserve">2413-02-002    </v>
          </cell>
          <cell r="B182" t="str">
            <v>A</v>
          </cell>
          <cell r="C182" t="str">
            <v xml:space="preserve">FEBRERO DE 1998               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O182" t="str">
            <v xml:space="preserve">3106           </v>
          </cell>
          <cell r="P182" t="str">
            <v>A</v>
          </cell>
          <cell r="Q182" t="str">
            <v>ESTIMACION P/ CTAS INCOBRABLES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AC182" t="str">
            <v xml:space="preserve">4201           </v>
          </cell>
          <cell r="AD182" t="str">
            <v>A</v>
          </cell>
          <cell r="AE182" t="str">
            <v xml:space="preserve">RESERVA LEGAL                 </v>
          </cell>
          <cell r="AF182">
            <v>2000</v>
          </cell>
          <cell r="AG182">
            <v>0</v>
          </cell>
          <cell r="AH182">
            <v>0</v>
          </cell>
          <cell r="AI182">
            <v>2000</v>
          </cell>
          <cell r="AJ182" t="str">
            <v xml:space="preserve">2501-90        </v>
          </cell>
          <cell r="AK182" t="str">
            <v>A</v>
          </cell>
          <cell r="AL182" t="str">
            <v xml:space="preserve">OTROS                         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X182" t="str">
            <v xml:space="preserve">5139-02        </v>
          </cell>
          <cell r="AY182" t="str">
            <v>D</v>
          </cell>
          <cell r="AZ182" t="str">
            <v xml:space="preserve">IMPAC                         </v>
          </cell>
          <cell r="BA182">
            <v>90966.92</v>
          </cell>
          <cell r="BB182">
            <v>11370.86</v>
          </cell>
          <cell r="BC182">
            <v>0</v>
          </cell>
          <cell r="BD182">
            <v>102337.78</v>
          </cell>
          <cell r="BE182" t="str">
            <v xml:space="preserve">5225           </v>
          </cell>
          <cell r="BF182" t="str">
            <v>A</v>
          </cell>
          <cell r="BG182" t="str">
            <v xml:space="preserve">INTERESES Y RENDIMIENTOS      </v>
          </cell>
          <cell r="BH182">
            <v>23672.42</v>
          </cell>
          <cell r="BI182">
            <v>0</v>
          </cell>
          <cell r="BJ182">
            <v>333.16</v>
          </cell>
          <cell r="BK182">
            <v>24005.58</v>
          </cell>
        </row>
        <row r="183">
          <cell r="A183" t="str">
            <v xml:space="preserve">2413-02-003    </v>
          </cell>
          <cell r="B183" t="str">
            <v>A</v>
          </cell>
          <cell r="C183" t="str">
            <v xml:space="preserve">MARZO DE 1998                 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 t="str">
            <v xml:space="preserve">2414           </v>
          </cell>
          <cell r="I183" t="str">
            <v>A</v>
          </cell>
          <cell r="J183" t="str">
            <v xml:space="preserve">DEPOSITOS EN GARANTIA         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 t="str">
            <v xml:space="preserve">3106-01        </v>
          </cell>
          <cell r="P183" t="str">
            <v>A</v>
          </cell>
          <cell r="Q183" t="str">
            <v xml:space="preserve">DE PRESTAMOS Y OTROS ADEUDOS  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 t="str">
            <v xml:space="preserve">3106           </v>
          </cell>
          <cell r="W183" t="str">
            <v>A</v>
          </cell>
          <cell r="X183" t="str">
            <v>ESTIMACION P/ CTAS INCOBRABLES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Q183" t="str">
            <v xml:space="preserve">3106           </v>
          </cell>
          <cell r="AR183" t="str">
            <v>A</v>
          </cell>
          <cell r="AS183" t="str">
            <v>ESTIMACION P/ CTAS INCOBRABLES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 t="str">
            <v xml:space="preserve">5139-02-001    </v>
          </cell>
          <cell r="AY183" t="str">
            <v>D</v>
          </cell>
          <cell r="AZ183" t="str">
            <v xml:space="preserve">1998                          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 t="str">
            <v xml:space="preserve">5225-01        </v>
          </cell>
          <cell r="BF183" t="str">
            <v>A</v>
          </cell>
          <cell r="BG183" t="str">
            <v xml:space="preserve">SOBRE INV. EN VALORES         </v>
          </cell>
          <cell r="BH183">
            <v>22935.7</v>
          </cell>
          <cell r="BI183">
            <v>0</v>
          </cell>
          <cell r="BJ183">
            <v>153.61000000000001</v>
          </cell>
          <cell r="BK183">
            <v>23089.31</v>
          </cell>
          <cell r="BL183" t="str">
            <v xml:space="preserve">6101           </v>
          </cell>
          <cell r="BM183" t="str">
            <v>D</v>
          </cell>
          <cell r="BN183" t="str">
            <v xml:space="preserve">CUENTAS DEUDORAS              </v>
          </cell>
          <cell r="BO183">
            <v>505000</v>
          </cell>
          <cell r="BP183">
            <v>0</v>
          </cell>
          <cell r="BQ183">
            <v>0</v>
          </cell>
          <cell r="BR183">
            <v>505000</v>
          </cell>
        </row>
        <row r="184">
          <cell r="A184" t="str">
            <v xml:space="preserve">2413-02-004    </v>
          </cell>
          <cell r="B184" t="str">
            <v>A</v>
          </cell>
          <cell r="C184" t="str">
            <v xml:space="preserve">ABRIL DE 1998                 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 t="str">
            <v xml:space="preserve">2414-01        </v>
          </cell>
          <cell r="I184" t="str">
            <v>A</v>
          </cell>
          <cell r="J184" t="str">
            <v xml:space="preserve">POR RENTAS                    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 t="str">
            <v xml:space="preserve">3106-02        </v>
          </cell>
          <cell r="P184" t="str">
            <v>A</v>
          </cell>
          <cell r="Q184" t="str">
            <v xml:space="preserve">DE OTROS DEUDORES             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 t="str">
            <v xml:space="preserve">3106-01        </v>
          </cell>
          <cell r="W184" t="str">
            <v>A</v>
          </cell>
          <cell r="X184" t="str">
            <v xml:space="preserve">DE PRESTAMOS Y OTROS ADEUDOS  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 t="str">
            <v xml:space="preserve">4202           </v>
          </cell>
          <cell r="AD184" t="str">
            <v>A</v>
          </cell>
          <cell r="AE184" t="str">
            <v xml:space="preserve">OTRAS RESERVAS                </v>
          </cell>
          <cell r="AF184">
            <v>256325.5</v>
          </cell>
          <cell r="AG184">
            <v>0</v>
          </cell>
          <cell r="AH184">
            <v>0</v>
          </cell>
          <cell r="AI184">
            <v>256325.5</v>
          </cell>
          <cell r="AJ184" t="str">
            <v xml:space="preserve">3106           </v>
          </cell>
          <cell r="AK184" t="str">
            <v>A</v>
          </cell>
          <cell r="AL184" t="str">
            <v>ESTIMACION P/ CTAS INCOBRABLES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 t="str">
            <v xml:space="preserve">3106-01        </v>
          </cell>
          <cell r="AR184" t="str">
            <v>A</v>
          </cell>
          <cell r="AS184" t="str">
            <v xml:space="preserve">DE PRESTAMOS Y OTROS ADEUDOS  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 t="str">
            <v xml:space="preserve">5139-02-002    </v>
          </cell>
          <cell r="AY184" t="str">
            <v>D</v>
          </cell>
          <cell r="AZ184" t="str">
            <v xml:space="preserve">1999                          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 t="str">
            <v xml:space="preserve">5225-02        </v>
          </cell>
          <cell r="BF184" t="str">
            <v>A</v>
          </cell>
          <cell r="BG184" t="str">
            <v/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 t="str">
            <v xml:space="preserve">6101-01        </v>
          </cell>
          <cell r="BM184" t="str">
            <v>D</v>
          </cell>
          <cell r="BN184" t="str">
            <v xml:space="preserve">CAPITAL SOCIAL AUTORIZADO     </v>
          </cell>
          <cell r="BO184">
            <v>505000</v>
          </cell>
          <cell r="BP184">
            <v>0</v>
          </cell>
          <cell r="BQ184">
            <v>0</v>
          </cell>
          <cell r="BR184">
            <v>505000</v>
          </cell>
        </row>
        <row r="185">
          <cell r="A185" t="str">
            <v xml:space="preserve">2413-02-005    </v>
          </cell>
          <cell r="B185" t="str">
            <v>A</v>
          </cell>
          <cell r="C185" t="str">
            <v xml:space="preserve">MAYO DE 1998                  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 t="str">
            <v xml:space="preserve">2414-02        </v>
          </cell>
          <cell r="I185" t="str">
            <v>A</v>
          </cell>
          <cell r="J185" t="str">
            <v xml:space="preserve">DE CONTRATISTAS               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V185" t="str">
            <v xml:space="preserve">3106-02        </v>
          </cell>
          <cell r="W185" t="str">
            <v>A</v>
          </cell>
          <cell r="X185" t="str">
            <v xml:space="preserve">DE OTROS DEUDORES             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J185" t="str">
            <v xml:space="preserve">3106-01        </v>
          </cell>
          <cell r="AK185" t="str">
            <v>A</v>
          </cell>
          <cell r="AL185" t="str">
            <v xml:space="preserve">DE PRESTAMOS Y OTROS ADEUDOS  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 t="str">
            <v xml:space="preserve">3106-02        </v>
          </cell>
          <cell r="AR185" t="str">
            <v>A</v>
          </cell>
          <cell r="AS185" t="str">
            <v xml:space="preserve">DE OTROS DEUDORES             </v>
          </cell>
          <cell r="AT185">
            <v>0</v>
          </cell>
          <cell r="AU185">
            <v>0</v>
          </cell>
          <cell r="AV185">
            <v>0</v>
          </cell>
          <cell r="AW185">
            <v>0</v>
          </cell>
          <cell r="AX185" t="str">
            <v xml:space="preserve">5139-02-003    </v>
          </cell>
          <cell r="AY185" t="str">
            <v>D</v>
          </cell>
          <cell r="AZ185" t="str">
            <v xml:space="preserve">2000                          </v>
          </cell>
          <cell r="BA185">
            <v>90966.92</v>
          </cell>
          <cell r="BB185">
            <v>11370.86</v>
          </cell>
          <cell r="BC185">
            <v>0</v>
          </cell>
          <cell r="BD185">
            <v>102337.78</v>
          </cell>
          <cell r="BE185" t="str">
            <v xml:space="preserve">5225-99        </v>
          </cell>
          <cell r="BF185" t="str">
            <v>A</v>
          </cell>
          <cell r="BG185" t="str">
            <v xml:space="preserve">INCREMENTO POR ACTUALIZACION  </v>
          </cell>
          <cell r="BH185">
            <v>736.72</v>
          </cell>
          <cell r="BI185">
            <v>0</v>
          </cell>
          <cell r="BJ185">
            <v>179.55</v>
          </cell>
          <cell r="BK185">
            <v>916.27</v>
          </cell>
        </row>
        <row r="186">
          <cell r="A186" t="str">
            <v xml:space="preserve">2413-02-006    </v>
          </cell>
          <cell r="B186" t="str">
            <v>A</v>
          </cell>
          <cell r="C186" t="str">
            <v xml:space="preserve">JUNIO DE 1998                 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 t="str">
            <v xml:space="preserve">2414-90        </v>
          </cell>
          <cell r="I186" t="str">
            <v>A</v>
          </cell>
          <cell r="J186" t="str">
            <v xml:space="preserve">OTROS                         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 t="str">
            <v xml:space="preserve">3113           </v>
          </cell>
          <cell r="P186" t="str">
            <v>A</v>
          </cell>
          <cell r="Q186" t="str">
            <v xml:space="preserve">ESTIMACION PARA CUENTAS INCOB 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AC186" t="str">
            <v xml:space="preserve">4203           </v>
          </cell>
          <cell r="AD186" t="str">
            <v>A</v>
          </cell>
          <cell r="AE186" t="str">
            <v>RESULTADO DE EJERCICIOS ANTER.</v>
          </cell>
          <cell r="AF186">
            <v>95923.27</v>
          </cell>
          <cell r="AG186">
            <v>0</v>
          </cell>
          <cell r="AH186">
            <v>0</v>
          </cell>
          <cell r="AI186">
            <v>95923.27</v>
          </cell>
          <cell r="AJ186" t="str">
            <v xml:space="preserve">3106-02        </v>
          </cell>
          <cell r="AK186" t="str">
            <v>A</v>
          </cell>
          <cell r="AL186" t="str">
            <v xml:space="preserve">DE OTROS DEUDORES             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X186" t="str">
            <v xml:space="preserve">5139-99        </v>
          </cell>
          <cell r="AY186" t="str">
            <v>D</v>
          </cell>
          <cell r="AZ186" t="str">
            <v xml:space="preserve">INCREMENTO POR ACTUALIZACION  </v>
          </cell>
          <cell r="BA186">
            <v>1470.05</v>
          </cell>
          <cell r="BB186">
            <v>702</v>
          </cell>
          <cell r="BC186">
            <v>0</v>
          </cell>
          <cell r="BD186">
            <v>2172.0500000000002</v>
          </cell>
          <cell r="BL186" t="str">
            <v xml:space="preserve">6401           </v>
          </cell>
          <cell r="BM186" t="str">
            <v>A</v>
          </cell>
          <cell r="BN186" t="str">
            <v xml:space="preserve">ACREEDORAS                    </v>
          </cell>
          <cell r="BO186">
            <v>505000</v>
          </cell>
          <cell r="BP186">
            <v>0</v>
          </cell>
          <cell r="BQ186">
            <v>0</v>
          </cell>
          <cell r="BR186">
            <v>505000</v>
          </cell>
        </row>
        <row r="187">
          <cell r="A187" t="str">
            <v xml:space="preserve">2413-02-007    </v>
          </cell>
          <cell r="B187" t="str">
            <v>A</v>
          </cell>
          <cell r="C187" t="str">
            <v xml:space="preserve">JULIO DE 1998                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O187" t="str">
            <v xml:space="preserve">3113-01        </v>
          </cell>
          <cell r="P187" t="str">
            <v>A</v>
          </cell>
          <cell r="Q187" t="str">
            <v xml:space="preserve">DE RENTAS POR COBRAR          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 t="str">
            <v xml:space="preserve">3113           </v>
          </cell>
          <cell r="W187" t="str">
            <v>A</v>
          </cell>
          <cell r="X187" t="str">
            <v xml:space="preserve">ESTIMACION PARA CUENTAS INCOB 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Q187" t="str">
            <v xml:space="preserve">3113           </v>
          </cell>
          <cell r="AR187" t="str">
            <v>A</v>
          </cell>
          <cell r="AS187" t="str">
            <v xml:space="preserve">ESTIMACION PARA CUENTAS INCOB </v>
          </cell>
          <cell r="AT187">
            <v>0</v>
          </cell>
          <cell r="AU187">
            <v>0</v>
          </cell>
          <cell r="AV187">
            <v>0</v>
          </cell>
          <cell r="AW187">
            <v>0</v>
          </cell>
          <cell r="BE187" t="str">
            <v xml:space="preserve">5226           </v>
          </cell>
          <cell r="BF187" t="str">
            <v>A</v>
          </cell>
          <cell r="BG187" t="str">
            <v>RESULTADO POR POSICION MONETAR</v>
          </cell>
          <cell r="BH187">
            <v>2030533.91</v>
          </cell>
          <cell r="BI187">
            <v>0</v>
          </cell>
          <cell r="BJ187">
            <v>281530.68</v>
          </cell>
          <cell r="BK187">
            <v>2312064.59</v>
          </cell>
          <cell r="BL187" t="str">
            <v xml:space="preserve">6401-01        </v>
          </cell>
          <cell r="BM187" t="str">
            <v>A</v>
          </cell>
          <cell r="BN187" t="str">
            <v xml:space="preserve">ACCIONES EMITIDAS             </v>
          </cell>
          <cell r="BO187">
            <v>505000</v>
          </cell>
          <cell r="BP187">
            <v>0</v>
          </cell>
          <cell r="BQ187">
            <v>0</v>
          </cell>
          <cell r="BR187">
            <v>505000</v>
          </cell>
        </row>
        <row r="188">
          <cell r="A188" t="str">
            <v xml:space="preserve">2413-02-008    </v>
          </cell>
          <cell r="B188" t="str">
            <v>A</v>
          </cell>
          <cell r="C188" t="str">
            <v xml:space="preserve">AGOSTO DE 1998                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 t="str">
            <v xml:space="preserve">2501           </v>
          </cell>
          <cell r="I188" t="str">
            <v>A</v>
          </cell>
          <cell r="J188" t="str">
            <v xml:space="preserve">IMPUESTOS DIFERIDOS           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 t="str">
            <v xml:space="preserve">3113-02        </v>
          </cell>
          <cell r="P188" t="str">
            <v>A</v>
          </cell>
          <cell r="Q188" t="str">
            <v xml:space="preserve">DE CONTRATOS DE OBRAS O SERV. 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 t="str">
            <v xml:space="preserve">3113-01        </v>
          </cell>
          <cell r="W188" t="str">
            <v>A</v>
          </cell>
          <cell r="X188" t="str">
            <v xml:space="preserve">DE RENTAS POR COBRAR          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 t="str">
            <v xml:space="preserve">4204           </v>
          </cell>
          <cell r="AD188" t="str">
            <v>A</v>
          </cell>
          <cell r="AE188" t="str">
            <v>INCREMENTO POR ACTUAL. RESERVA</v>
          </cell>
          <cell r="AF188">
            <v>532180.12</v>
          </cell>
          <cell r="AG188">
            <v>0</v>
          </cell>
          <cell r="AH188">
            <v>6648.21</v>
          </cell>
          <cell r="AI188">
            <v>538828.32999999996</v>
          </cell>
          <cell r="AJ188" t="str">
            <v xml:space="preserve">3113           </v>
          </cell>
          <cell r="AK188" t="str">
            <v>A</v>
          </cell>
          <cell r="AL188" t="str">
            <v xml:space="preserve">ESTIMACION PARA CUENTAS INCOB 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 t="str">
            <v xml:space="preserve">3113-01        </v>
          </cell>
          <cell r="AR188" t="str">
            <v>A</v>
          </cell>
          <cell r="AS188" t="str">
            <v xml:space="preserve">DE RENTAS POR COBRAR          </v>
          </cell>
          <cell r="AT188">
            <v>0</v>
          </cell>
          <cell r="AU188">
            <v>0</v>
          </cell>
          <cell r="AV188">
            <v>0</v>
          </cell>
          <cell r="AW188">
            <v>0</v>
          </cell>
          <cell r="AX188" t="str">
            <v xml:space="preserve">5146           </v>
          </cell>
          <cell r="AY188" t="str">
            <v>D</v>
          </cell>
          <cell r="AZ188" t="str">
            <v xml:space="preserve">IMPUESTOS Y DERECHOS CAUSADOS 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 t="str">
            <v xml:space="preserve">5226-01        </v>
          </cell>
          <cell r="BF188" t="str">
            <v>A</v>
          </cell>
          <cell r="BG188" t="str">
            <v xml:space="preserve">HISTORICO                     </v>
          </cell>
          <cell r="BH188">
            <v>1983230.31</v>
          </cell>
          <cell r="BI188">
            <v>0</v>
          </cell>
          <cell r="BJ188">
            <v>266127.01</v>
          </cell>
          <cell r="BK188">
            <v>2249357.3199999998</v>
          </cell>
          <cell r="BO188" t="str">
            <v>-------------------</v>
          </cell>
          <cell r="BP188" t="str">
            <v>-------------------</v>
          </cell>
          <cell r="BQ188" t="str">
            <v>-------------------</v>
          </cell>
          <cell r="BR188" t="str">
            <v>-------------------</v>
          </cell>
        </row>
        <row r="189">
          <cell r="A189" t="str">
            <v xml:space="preserve">2413-02-009    </v>
          </cell>
          <cell r="B189" t="str">
            <v>A</v>
          </cell>
          <cell r="C189" t="str">
            <v xml:space="preserve">SEPTIEMBRE DE 1998            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 t="str">
            <v xml:space="preserve">2501-01        </v>
          </cell>
          <cell r="I189" t="str">
            <v>A</v>
          </cell>
          <cell r="J189" t="str">
            <v xml:space="preserve">IMPUESTO SOBRE LA RENTA       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V189" t="str">
            <v xml:space="preserve">3113-02        </v>
          </cell>
          <cell r="W189" t="str">
            <v>A</v>
          </cell>
          <cell r="X189" t="str">
            <v xml:space="preserve">DE CONTRATOS DE OBRAS O SERV. 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 t="str">
            <v xml:space="preserve">4204-01        </v>
          </cell>
          <cell r="AD189" t="str">
            <v>A</v>
          </cell>
          <cell r="AE189" t="str">
            <v xml:space="preserve">DE RESERVA LEGAL              </v>
          </cell>
          <cell r="AF189">
            <v>6277.46</v>
          </cell>
          <cell r="AG189">
            <v>0</v>
          </cell>
          <cell r="AH189">
            <v>62.08</v>
          </cell>
          <cell r="AI189">
            <v>6339.54</v>
          </cell>
          <cell r="AJ189" t="str">
            <v xml:space="preserve">3113-01        </v>
          </cell>
          <cell r="AK189" t="str">
            <v>A</v>
          </cell>
          <cell r="AL189" t="str">
            <v xml:space="preserve">DE RENTAS POR COBRAR          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 t="str">
            <v xml:space="preserve">3113-02        </v>
          </cell>
          <cell r="AR189" t="str">
            <v>A</v>
          </cell>
          <cell r="AS189" t="str">
            <v xml:space="preserve">DE CONTRATOS DE OBRAS O SERV. </v>
          </cell>
          <cell r="AT189">
            <v>0</v>
          </cell>
          <cell r="AU189">
            <v>0</v>
          </cell>
          <cell r="AV189">
            <v>0</v>
          </cell>
          <cell r="AW189">
            <v>0</v>
          </cell>
          <cell r="AX189" t="str">
            <v xml:space="preserve">5146-01        </v>
          </cell>
          <cell r="AY189" t="str">
            <v>D</v>
          </cell>
          <cell r="AZ189" t="str">
            <v xml:space="preserve">VALOR HISTORICO               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 t="str">
            <v xml:space="preserve">5226-99        </v>
          </cell>
          <cell r="BF189" t="str">
            <v>A</v>
          </cell>
          <cell r="BG189" t="str">
            <v xml:space="preserve">INCREMENTO POR ACTUALIZACION  </v>
          </cell>
          <cell r="BH189">
            <v>47303.6</v>
          </cell>
          <cell r="BI189">
            <v>0</v>
          </cell>
          <cell r="BJ189">
            <v>15403.67</v>
          </cell>
          <cell r="BK189">
            <v>62707.27</v>
          </cell>
          <cell r="BM189" t="str">
            <v xml:space="preserve">TOTALES: DEUDOR  </v>
          </cell>
          <cell r="BO189">
            <v>2207764.7599999998</v>
          </cell>
          <cell r="BP189">
            <v>575189.24</v>
          </cell>
          <cell r="BQ189">
            <v>575189.24</v>
          </cell>
          <cell r="BR189">
            <v>2218776.77</v>
          </cell>
        </row>
        <row r="190">
          <cell r="A190" t="str">
            <v xml:space="preserve">2413-02-010    </v>
          </cell>
          <cell r="B190" t="str">
            <v>A</v>
          </cell>
          <cell r="C190" t="str">
            <v xml:space="preserve">OCTUBRE DE 1998               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 t="str">
            <v xml:space="preserve">2501-90        </v>
          </cell>
          <cell r="I190" t="str">
            <v>A</v>
          </cell>
          <cell r="J190" t="str">
            <v xml:space="preserve">OTROS                         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 t="str">
            <v xml:space="preserve">3114           </v>
          </cell>
          <cell r="P190" t="str">
            <v>A</v>
          </cell>
          <cell r="Q190" t="str">
            <v>DEPRECIACION ACUM.DE INMUEBLES</v>
          </cell>
          <cell r="R190">
            <v>6243.17</v>
          </cell>
          <cell r="S190">
            <v>0</v>
          </cell>
          <cell r="T190">
            <v>21.1</v>
          </cell>
          <cell r="U190">
            <v>6264.27</v>
          </cell>
          <cell r="AC190" t="str">
            <v xml:space="preserve">4204-02        </v>
          </cell>
          <cell r="AD190" t="str">
            <v>A</v>
          </cell>
          <cell r="AE190" t="str">
            <v xml:space="preserve">DE OTRAS RESERVAS             </v>
          </cell>
          <cell r="AF190">
            <v>520421.97</v>
          </cell>
          <cell r="AG190">
            <v>0</v>
          </cell>
          <cell r="AH190">
            <v>5825.6</v>
          </cell>
          <cell r="AI190">
            <v>526247.56999999995</v>
          </cell>
          <cell r="AJ190" t="str">
            <v xml:space="preserve">3113-02        </v>
          </cell>
          <cell r="AK190" t="str">
            <v>A</v>
          </cell>
          <cell r="AL190" t="str">
            <v xml:space="preserve">DE CONTRATOS DE OBRAS O SERV. 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X190" t="str">
            <v xml:space="preserve">5146-01-002    </v>
          </cell>
          <cell r="AY190" t="str">
            <v>D</v>
          </cell>
          <cell r="AZ190" t="str">
            <v xml:space="preserve">2% SOBRE NOMINAS              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M190" t="str">
            <v xml:space="preserve">         ACREEDOR</v>
          </cell>
          <cell r="BO190">
            <v>2207764.7599999998</v>
          </cell>
          <cell r="BR190">
            <v>2218776.77</v>
          </cell>
        </row>
        <row r="191">
          <cell r="A191" t="str">
            <v xml:space="preserve">2413-02-011    </v>
          </cell>
          <cell r="B191" t="str">
            <v>A</v>
          </cell>
          <cell r="C191" t="str">
            <v xml:space="preserve">NOVIEMBRE DE 1998             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O191" t="str">
            <v xml:space="preserve">3114-01        </v>
          </cell>
          <cell r="P191" t="str">
            <v>A</v>
          </cell>
          <cell r="Q191" t="str">
            <v xml:space="preserve">DE INMUEBLES                  </v>
          </cell>
          <cell r="R191">
            <v>6243.17</v>
          </cell>
          <cell r="S191">
            <v>0</v>
          </cell>
          <cell r="T191">
            <v>21.1</v>
          </cell>
          <cell r="U191">
            <v>6264.27</v>
          </cell>
          <cell r="V191" t="str">
            <v xml:space="preserve">3114           </v>
          </cell>
          <cell r="W191" t="str">
            <v>A</v>
          </cell>
          <cell r="X191" t="str">
            <v>DEPRECIACION ACUM.DE INMUEBLES</v>
          </cell>
          <cell r="Y191">
            <v>69972.3</v>
          </cell>
          <cell r="Z191">
            <v>0</v>
          </cell>
          <cell r="AA191">
            <v>396.68</v>
          </cell>
          <cell r="AB191">
            <v>70368.98</v>
          </cell>
          <cell r="AC191" t="str">
            <v xml:space="preserve">4204-03        </v>
          </cell>
          <cell r="AD191" t="str">
            <v>A</v>
          </cell>
          <cell r="AE191" t="str">
            <v xml:space="preserve">DE RESULTADO DE EJERC. ANTER. </v>
          </cell>
          <cell r="AF191">
            <v>5480.69</v>
          </cell>
          <cell r="AG191">
            <v>0</v>
          </cell>
          <cell r="AH191">
            <v>760.53</v>
          </cell>
          <cell r="AI191">
            <v>6241.22</v>
          </cell>
          <cell r="AQ191" t="str">
            <v xml:space="preserve">3114           </v>
          </cell>
          <cell r="AR191" t="str">
            <v>A</v>
          </cell>
          <cell r="AS191" t="str">
            <v>DEPRECIACION ACUM.DE INMUEBLES</v>
          </cell>
          <cell r="AT191">
            <v>66238.83</v>
          </cell>
          <cell r="AU191">
            <v>0</v>
          </cell>
          <cell r="AV191">
            <v>429.68</v>
          </cell>
          <cell r="AW191">
            <v>66668.509999999995</v>
          </cell>
          <cell r="AX191" t="str">
            <v xml:space="preserve">5146-99        </v>
          </cell>
          <cell r="AY191" t="str">
            <v>D</v>
          </cell>
          <cell r="AZ191" t="str">
            <v xml:space="preserve">INCREMENTO POR ACTUALIZACION  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 t="str">
            <v xml:space="preserve">6001           </v>
          </cell>
          <cell r="BF191" t="str">
            <v>D</v>
          </cell>
          <cell r="BG191" t="str">
            <v xml:space="preserve">UTILIDAD REINVERTIDA          </v>
          </cell>
          <cell r="BH191">
            <v>4680040.76</v>
          </cell>
          <cell r="BI191">
            <v>0</v>
          </cell>
          <cell r="BJ191">
            <v>0</v>
          </cell>
          <cell r="BK191">
            <v>4680040.76</v>
          </cell>
          <cell r="BO191" t="str">
            <v>-------------------</v>
          </cell>
          <cell r="BR191" t="str">
            <v>-------------------</v>
          </cell>
        </row>
        <row r="192">
          <cell r="A192" t="str">
            <v xml:space="preserve">2413-02-012    </v>
          </cell>
          <cell r="B192" t="str">
            <v>A</v>
          </cell>
          <cell r="C192" t="str">
            <v xml:space="preserve">DICIEMBRE DE 1998             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 t="str">
            <v xml:space="preserve">3106           </v>
          </cell>
          <cell r="I192" t="str">
            <v>A</v>
          </cell>
          <cell r="J192" t="str">
            <v>ESTIMACION P/ CTAS INCOBRABLES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 t="str">
            <v xml:space="preserve">3114-02        </v>
          </cell>
          <cell r="P192" t="str">
            <v>A</v>
          </cell>
          <cell r="Q192" t="str">
            <v xml:space="preserve">ADAPTACIONES O MEJORAS        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 t="str">
            <v xml:space="preserve">3114-01        </v>
          </cell>
          <cell r="W192" t="str">
            <v>A</v>
          </cell>
          <cell r="X192" t="str">
            <v xml:space="preserve">DE INMUEBLES                  </v>
          </cell>
          <cell r="Y192">
            <v>69972.3</v>
          </cell>
          <cell r="Z192">
            <v>0</v>
          </cell>
          <cell r="AA192">
            <v>396.68</v>
          </cell>
          <cell r="AB192">
            <v>70368.98</v>
          </cell>
          <cell r="AJ192" t="str">
            <v xml:space="preserve">3114           </v>
          </cell>
          <cell r="AK192" t="str">
            <v>A</v>
          </cell>
          <cell r="AL192" t="str">
            <v>DEPRECIACION ACUM.DE INMUEBLES</v>
          </cell>
          <cell r="AM192">
            <v>2526.29</v>
          </cell>
          <cell r="AN192">
            <v>0</v>
          </cell>
          <cell r="AO192">
            <v>6.74</v>
          </cell>
          <cell r="AP192">
            <v>2533.0300000000002</v>
          </cell>
          <cell r="AQ192" t="str">
            <v xml:space="preserve">3114-01        </v>
          </cell>
          <cell r="AR192" t="str">
            <v>A</v>
          </cell>
          <cell r="AS192" t="str">
            <v xml:space="preserve">DE INMUEBLES                  </v>
          </cell>
          <cell r="AT192">
            <v>66238.83</v>
          </cell>
          <cell r="AU192">
            <v>0</v>
          </cell>
          <cell r="AV192">
            <v>429.68</v>
          </cell>
          <cell r="AW192">
            <v>66668.509999999995</v>
          </cell>
          <cell r="BO192">
            <v>0</v>
          </cell>
          <cell r="BR192">
            <v>0</v>
          </cell>
        </row>
        <row r="193">
          <cell r="A193" t="str">
            <v xml:space="preserve">2413-02-013    </v>
          </cell>
          <cell r="B193" t="str">
            <v>A</v>
          </cell>
          <cell r="C193" t="str">
            <v xml:space="preserve">ENERO DE 1999                 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 t="str">
            <v xml:space="preserve">3106-01        </v>
          </cell>
          <cell r="I193" t="str">
            <v>A</v>
          </cell>
          <cell r="J193" t="str">
            <v xml:space="preserve">DE PRESTAMOS Y OTROS ADEUDOS  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V193" t="str">
            <v xml:space="preserve">3114-02        </v>
          </cell>
          <cell r="W193" t="str">
            <v>A</v>
          </cell>
          <cell r="X193" t="str">
            <v xml:space="preserve">ADAPTACIONES O MEJORAS        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 t="str">
            <v xml:space="preserve">4401           </v>
          </cell>
          <cell r="AD193" t="str">
            <v>A</v>
          </cell>
          <cell r="AE193" t="str">
            <v>EXCESO O INSUFICIENCIA ACT. C.</v>
          </cell>
          <cell r="AF193">
            <v>21383708.399999999</v>
          </cell>
          <cell r="AG193">
            <v>0</v>
          </cell>
          <cell r="AH193">
            <v>29467.39</v>
          </cell>
          <cell r="AI193">
            <v>21413175.789999999</v>
          </cell>
          <cell r="AJ193" t="str">
            <v xml:space="preserve">3114-01        </v>
          </cell>
          <cell r="AK193" t="str">
            <v>A</v>
          </cell>
          <cell r="AL193" t="str">
            <v xml:space="preserve">DE INMUEBLES                  </v>
          </cell>
          <cell r="AM193">
            <v>2526.29</v>
          </cell>
          <cell r="AN193">
            <v>0</v>
          </cell>
          <cell r="AO193">
            <v>6.74</v>
          </cell>
          <cell r="AP193">
            <v>2533.0300000000002</v>
          </cell>
          <cell r="AQ193" t="str">
            <v xml:space="preserve">3114-02        </v>
          </cell>
          <cell r="AR193" t="str">
            <v>A</v>
          </cell>
          <cell r="AS193" t="str">
            <v xml:space="preserve">ADAPTACIONES O MEJORAS        </v>
          </cell>
          <cell r="AT193">
            <v>0</v>
          </cell>
          <cell r="AU193">
            <v>0</v>
          </cell>
          <cell r="AV193">
            <v>0</v>
          </cell>
          <cell r="AW193">
            <v>0</v>
          </cell>
          <cell r="AX193" t="str">
            <v xml:space="preserve">5147           </v>
          </cell>
          <cell r="AY193" t="str">
            <v>D</v>
          </cell>
          <cell r="AZ193" t="str">
            <v xml:space="preserve">DEPRECIACION DE MOB. Y EQUIPO 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 t="str">
            <v xml:space="preserve">6002           </v>
          </cell>
          <cell r="BF193" t="str">
            <v>A</v>
          </cell>
          <cell r="BG193" t="str">
            <v xml:space="preserve">UTILIDAD REINVERTIDA          </v>
          </cell>
          <cell r="BH193">
            <v>4680040.76</v>
          </cell>
          <cell r="BI193">
            <v>0</v>
          </cell>
          <cell r="BJ193">
            <v>0</v>
          </cell>
          <cell r="BK193">
            <v>4680040.76</v>
          </cell>
        </row>
        <row r="194">
          <cell r="A194" t="str">
            <v xml:space="preserve">2413-02-014    </v>
          </cell>
          <cell r="B194" t="str">
            <v>A</v>
          </cell>
          <cell r="C194" t="str">
            <v xml:space="preserve">FEBRERO DE 1999               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 t="str">
            <v xml:space="preserve">3106-02        </v>
          </cell>
          <cell r="I194" t="str">
            <v>A</v>
          </cell>
          <cell r="J194" t="str">
            <v xml:space="preserve">DE OTROS DEUDORES             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 t="str">
            <v xml:space="preserve">3115           </v>
          </cell>
          <cell r="P194" t="str">
            <v>A</v>
          </cell>
          <cell r="Q194" t="str">
            <v>REVALUACION DE LA DEP. ACUMUL.</v>
          </cell>
          <cell r="R194">
            <v>12628020.77</v>
          </cell>
          <cell r="S194">
            <v>0</v>
          </cell>
          <cell r="T194">
            <v>137645.67000000001</v>
          </cell>
          <cell r="U194">
            <v>12765666.439999999</v>
          </cell>
          <cell r="AC194" t="str">
            <v xml:space="preserve">4401-01        </v>
          </cell>
          <cell r="AD194" t="str">
            <v>A</v>
          </cell>
          <cell r="AE194" t="str">
            <v>RESULTADO POR POSICION MONETAR</v>
          </cell>
          <cell r="AF194">
            <v>13145073.41</v>
          </cell>
          <cell r="AG194">
            <v>0</v>
          </cell>
          <cell r="AH194">
            <v>0</v>
          </cell>
          <cell r="AI194">
            <v>13145073.41</v>
          </cell>
          <cell r="AJ194" t="str">
            <v xml:space="preserve">3114-02        </v>
          </cell>
          <cell r="AK194" t="str">
            <v>A</v>
          </cell>
          <cell r="AL194" t="str">
            <v xml:space="preserve">ADAPTACIONES O MEJORAS        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X194" t="str">
            <v xml:space="preserve">5147-01        </v>
          </cell>
          <cell r="AY194" t="str">
            <v>D</v>
          </cell>
          <cell r="AZ194" t="str">
            <v xml:space="preserve">DE OFICINA                    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</row>
        <row r="195">
          <cell r="A195" t="str">
            <v xml:space="preserve">2413-02-015    </v>
          </cell>
          <cell r="B195" t="str">
            <v>A</v>
          </cell>
          <cell r="C195" t="str">
            <v xml:space="preserve">MARZO DE 1999                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O195" t="str">
            <v xml:space="preserve">3115-01        </v>
          </cell>
          <cell r="P195" t="str">
            <v>A</v>
          </cell>
          <cell r="Q195" t="str">
            <v xml:space="preserve">DE INMUEBLES                  </v>
          </cell>
          <cell r="R195">
            <v>12628020.77</v>
          </cell>
          <cell r="S195">
            <v>0</v>
          </cell>
          <cell r="T195">
            <v>137645.67000000001</v>
          </cell>
          <cell r="U195">
            <v>12765666.439999999</v>
          </cell>
          <cell r="V195" t="str">
            <v xml:space="preserve">3115           </v>
          </cell>
          <cell r="W195" t="str">
            <v>A</v>
          </cell>
          <cell r="X195" t="str">
            <v>REVALUACION DE LA DEP. ACUMUL.</v>
          </cell>
          <cell r="Y195">
            <v>23856838.719999999</v>
          </cell>
          <cell r="Z195">
            <v>0</v>
          </cell>
          <cell r="AA195">
            <v>262692.26</v>
          </cell>
          <cell r="AB195">
            <v>24119530.98</v>
          </cell>
          <cell r="AC195" t="str">
            <v xml:space="preserve">4401-02        </v>
          </cell>
          <cell r="AD195" t="str">
            <v>A</v>
          </cell>
          <cell r="AE195" t="str">
            <v>INCREMENTO O DECREMENTO POSTER</v>
          </cell>
          <cell r="AF195">
            <v>8238634.9900000002</v>
          </cell>
          <cell r="AG195">
            <v>0</v>
          </cell>
          <cell r="AH195">
            <v>29467.39</v>
          </cell>
          <cell r="AI195">
            <v>8268102.3799999999</v>
          </cell>
          <cell r="AQ195" t="str">
            <v xml:space="preserve">3115           </v>
          </cell>
          <cell r="AR195" t="str">
            <v>A</v>
          </cell>
          <cell r="AS195" t="str">
            <v>REVALUACION DE LA DEP. ACUMUL.</v>
          </cell>
          <cell r="AT195">
            <v>13753836.299999999</v>
          </cell>
          <cell r="AU195">
            <v>0</v>
          </cell>
          <cell r="AV195">
            <v>152907.67000000001</v>
          </cell>
          <cell r="AW195">
            <v>13906743.969999999</v>
          </cell>
          <cell r="AX195" t="str">
            <v xml:space="preserve">5147-02        </v>
          </cell>
          <cell r="AY195" t="str">
            <v>D</v>
          </cell>
          <cell r="AZ195" t="str">
            <v xml:space="preserve">DE EQUIPO DE COMPUTO          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 t="str">
            <v xml:space="preserve">6101           </v>
          </cell>
          <cell r="BF195" t="str">
            <v>D</v>
          </cell>
          <cell r="BG195" t="str">
            <v xml:space="preserve">CUENTAS DEUDORAS              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</row>
        <row r="196">
          <cell r="A196" t="str">
            <v xml:space="preserve">2413-02-016    </v>
          </cell>
          <cell r="B196" t="str">
            <v>A</v>
          </cell>
          <cell r="C196" t="str">
            <v xml:space="preserve">ABRIL DE 1999                 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 t="str">
            <v xml:space="preserve">3113           </v>
          </cell>
          <cell r="I196" t="str">
            <v>A</v>
          </cell>
          <cell r="J196" t="str">
            <v xml:space="preserve">ESTIMACION PARA CUENTAS INCOB 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 t="str">
            <v xml:space="preserve">3115-02        </v>
          </cell>
          <cell r="P196" t="str">
            <v>A</v>
          </cell>
          <cell r="Q196" t="str">
            <v xml:space="preserve">ADAPTACIONES O MEJORAS        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 t="str">
            <v xml:space="preserve">3115-01        </v>
          </cell>
          <cell r="W196" t="str">
            <v>A</v>
          </cell>
          <cell r="X196" t="str">
            <v xml:space="preserve">DE INMUEBLES                  </v>
          </cell>
          <cell r="Y196">
            <v>23856838.719999999</v>
          </cell>
          <cell r="Z196">
            <v>0</v>
          </cell>
          <cell r="AA196">
            <v>262692.26</v>
          </cell>
          <cell r="AB196">
            <v>24119530.98</v>
          </cell>
          <cell r="AJ196" t="str">
            <v xml:space="preserve">3115           </v>
          </cell>
          <cell r="AK196" t="str">
            <v>A</v>
          </cell>
          <cell r="AL196" t="str">
            <v>REVALUACION DE LA DEP. ACUMUL.</v>
          </cell>
          <cell r="AM196">
            <v>2056074.85</v>
          </cell>
          <cell r="AN196">
            <v>0</v>
          </cell>
          <cell r="AO196">
            <v>20958.580000000002</v>
          </cell>
          <cell r="AP196">
            <v>2077033.43</v>
          </cell>
          <cell r="AQ196" t="str">
            <v xml:space="preserve">3115-01        </v>
          </cell>
          <cell r="AR196" t="str">
            <v>A</v>
          </cell>
          <cell r="AS196" t="str">
            <v xml:space="preserve">DE INMUEBLES                  </v>
          </cell>
          <cell r="AT196">
            <v>13753836.299999999</v>
          </cell>
          <cell r="AU196">
            <v>0</v>
          </cell>
          <cell r="AV196">
            <v>152907.67000000001</v>
          </cell>
          <cell r="AW196">
            <v>13906743.969999999</v>
          </cell>
          <cell r="BE196" t="str">
            <v xml:space="preserve">6101-01        </v>
          </cell>
          <cell r="BF196" t="str">
            <v>D</v>
          </cell>
          <cell r="BG196" t="str">
            <v xml:space="preserve">CAPITAL SOCIAL AUTORIZADO     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</row>
        <row r="197">
          <cell r="A197" t="str">
            <v xml:space="preserve">2413-02-024    </v>
          </cell>
          <cell r="B197" t="str">
            <v>A</v>
          </cell>
          <cell r="C197" t="str">
            <v xml:space="preserve">DICIEMBRE DE 1999            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 t="str">
            <v xml:space="preserve">3113-01        </v>
          </cell>
          <cell r="I197" t="str">
            <v>A</v>
          </cell>
          <cell r="J197" t="str">
            <v xml:space="preserve">DE RENTAS POR COBRAR          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V197" t="str">
            <v xml:space="preserve">3115-02        </v>
          </cell>
          <cell r="W197" t="str">
            <v>A</v>
          </cell>
          <cell r="X197" t="str">
            <v xml:space="preserve">ADAPTACIONES O MEJORAS        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 t="str">
            <v xml:space="preserve">4402           </v>
          </cell>
          <cell r="AD197" t="str">
            <v>A</v>
          </cell>
          <cell r="AE197" t="str">
            <v xml:space="preserve">ACTUALIZACION DEL EXCESO      </v>
          </cell>
          <cell r="AF197">
            <v>4260122.3600000003</v>
          </cell>
          <cell r="AG197">
            <v>0</v>
          </cell>
          <cell r="AH197">
            <v>163391.37</v>
          </cell>
          <cell r="AI197">
            <v>4423513.7300000004</v>
          </cell>
          <cell r="AJ197" t="str">
            <v xml:space="preserve">3115-01        </v>
          </cell>
          <cell r="AK197" t="str">
            <v>A</v>
          </cell>
          <cell r="AL197" t="str">
            <v xml:space="preserve">DE INMUEBLES                  </v>
          </cell>
          <cell r="AM197">
            <v>2056074.85</v>
          </cell>
          <cell r="AN197">
            <v>0</v>
          </cell>
          <cell r="AO197">
            <v>20958.580000000002</v>
          </cell>
          <cell r="AP197">
            <v>2077033.43</v>
          </cell>
          <cell r="AQ197" t="str">
            <v xml:space="preserve">3115-02        </v>
          </cell>
          <cell r="AR197" t="str">
            <v>A</v>
          </cell>
          <cell r="AS197" t="str">
            <v xml:space="preserve">ADAPTACIONES O MEJORAS        </v>
          </cell>
          <cell r="AT197">
            <v>0</v>
          </cell>
          <cell r="AU197">
            <v>0</v>
          </cell>
          <cell r="AV197">
            <v>0</v>
          </cell>
          <cell r="AW197">
            <v>0</v>
          </cell>
          <cell r="AX197" t="str">
            <v xml:space="preserve">5215           </v>
          </cell>
          <cell r="AY197" t="str">
            <v>A</v>
          </cell>
          <cell r="AZ197" t="str">
            <v xml:space="preserve">RECUPERACIONES                </v>
          </cell>
          <cell r="BA197">
            <v>91770.43</v>
          </cell>
          <cell r="BB197">
            <v>0</v>
          </cell>
          <cell r="BC197">
            <v>12069.03</v>
          </cell>
          <cell r="BD197">
            <v>103839.46</v>
          </cell>
        </row>
        <row r="198">
          <cell r="A198" t="str">
            <v xml:space="preserve">2413-02-025    </v>
          </cell>
          <cell r="B198" t="str">
            <v>A</v>
          </cell>
          <cell r="C198" t="str">
            <v xml:space="preserve">ABRIL DEL 2000                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 t="str">
            <v xml:space="preserve">3113-02        </v>
          </cell>
          <cell r="I198" t="str">
            <v>A</v>
          </cell>
          <cell r="J198" t="str">
            <v xml:space="preserve">DE CONTRATOS DE OBRAS O SERV. 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 t="str">
            <v xml:space="preserve">3116           </v>
          </cell>
          <cell r="P198" t="str">
            <v>A</v>
          </cell>
          <cell r="Q198" t="str">
            <v>DEPRECIACION ACUM. DE MOB Y EQ</v>
          </cell>
          <cell r="R198">
            <v>18.8</v>
          </cell>
          <cell r="S198">
            <v>0</v>
          </cell>
          <cell r="T198">
            <v>0</v>
          </cell>
          <cell r="U198">
            <v>18.8</v>
          </cell>
          <cell r="AJ198" t="str">
            <v xml:space="preserve">3115-02        </v>
          </cell>
          <cell r="AK198" t="str">
            <v>A</v>
          </cell>
          <cell r="AL198" t="str">
            <v xml:space="preserve">ADAPTACIONES O MEJORAS        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X198" t="str">
            <v xml:space="preserve">5215-01        </v>
          </cell>
          <cell r="AY198" t="str">
            <v>A</v>
          </cell>
          <cell r="AZ198" t="str">
            <v xml:space="preserve">SUELDOS                       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 t="str">
            <v xml:space="preserve">6401           </v>
          </cell>
          <cell r="BF198" t="str">
            <v>A</v>
          </cell>
          <cell r="BG198" t="str">
            <v xml:space="preserve">ACREEDORAS                    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</row>
        <row r="199">
          <cell r="A199" t="str">
            <v xml:space="preserve">2413-02-026    </v>
          </cell>
          <cell r="B199" t="str">
            <v>A</v>
          </cell>
          <cell r="C199" t="str">
            <v xml:space="preserve">MANCERA, S.C.                 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V199" t="str">
            <v xml:space="preserve">3116           </v>
          </cell>
          <cell r="W199" t="str">
            <v>A</v>
          </cell>
          <cell r="X199" t="str">
            <v>DEPRECIACION ACUM. DE MOB Y EQ</v>
          </cell>
          <cell r="Y199">
            <v>25191.25</v>
          </cell>
          <cell r="Z199">
            <v>0</v>
          </cell>
          <cell r="AA199">
            <v>0</v>
          </cell>
          <cell r="AB199">
            <v>25191.25</v>
          </cell>
          <cell r="AC199" t="str">
            <v xml:space="preserve">4501           </v>
          </cell>
          <cell r="AD199" t="str">
            <v>A</v>
          </cell>
          <cell r="AE199" t="str">
            <v xml:space="preserve">RESULTADO DEL EJERCICIO       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Q199" t="str">
            <v xml:space="preserve">3116           </v>
          </cell>
          <cell r="AR199" t="str">
            <v>A</v>
          </cell>
          <cell r="AS199" t="str">
            <v>DEPRECIACION ACUM. DE MOB Y EQ</v>
          </cell>
          <cell r="AT199">
            <v>63.44</v>
          </cell>
          <cell r="AU199">
            <v>0</v>
          </cell>
          <cell r="AV199">
            <v>0</v>
          </cell>
          <cell r="AW199">
            <v>63.44</v>
          </cell>
          <cell r="AX199" t="str">
            <v xml:space="preserve">5215-02        </v>
          </cell>
          <cell r="AY199" t="str">
            <v>A</v>
          </cell>
          <cell r="AZ199" t="str">
            <v xml:space="preserve">NO ACUMULBLES PARA I.S.R.     </v>
          </cell>
          <cell r="BA199">
            <v>90966.98</v>
          </cell>
          <cell r="BB199">
            <v>0</v>
          </cell>
          <cell r="BC199">
            <v>11370.86</v>
          </cell>
          <cell r="BD199">
            <v>102337.84</v>
          </cell>
          <cell r="BE199" t="str">
            <v xml:space="preserve">6401-01        </v>
          </cell>
          <cell r="BF199" t="str">
            <v>A</v>
          </cell>
          <cell r="BG199" t="str">
            <v xml:space="preserve">ACCIONES EMITIDAS             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</row>
        <row r="200">
          <cell r="A200" t="str">
            <v xml:space="preserve">2413-03        </v>
          </cell>
          <cell r="B200" t="str">
            <v>A</v>
          </cell>
          <cell r="C200" t="str">
            <v xml:space="preserve">RENTAS CONSIGNADAS            </v>
          </cell>
          <cell r="D200">
            <v>2778000</v>
          </cell>
          <cell r="E200">
            <v>0</v>
          </cell>
          <cell r="F200">
            <v>49500</v>
          </cell>
          <cell r="G200">
            <v>2827500</v>
          </cell>
          <cell r="H200" t="str">
            <v xml:space="preserve">3114           </v>
          </cell>
          <cell r="I200" t="str">
            <v>A</v>
          </cell>
          <cell r="J200" t="str">
            <v>DEPRECIACION ACUM.DE INMUEBLES</v>
          </cell>
          <cell r="K200">
            <v>7265329.9900000002</v>
          </cell>
          <cell r="L200">
            <v>0</v>
          </cell>
          <cell r="M200">
            <v>130415.03999999999</v>
          </cell>
          <cell r="N200">
            <v>7395745.0300000003</v>
          </cell>
          <cell r="O200" t="str">
            <v xml:space="preserve">3117           </v>
          </cell>
          <cell r="P200" t="str">
            <v>A</v>
          </cell>
          <cell r="Q200" t="str">
            <v>REVAL. DE LA  DEP ACUM. M Y EQ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AJ200" t="str">
            <v xml:space="preserve">3116           </v>
          </cell>
          <cell r="AK200" t="str">
            <v>A</v>
          </cell>
          <cell r="AL200" t="str">
            <v>DEPRECIACION ACUM. DE MOB Y EQ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X200" t="str">
            <v xml:space="preserve">5215-99        </v>
          </cell>
          <cell r="AY200" t="str">
            <v>A</v>
          </cell>
          <cell r="AZ200" t="str">
            <v xml:space="preserve">INCREMENTO POR ACTUALIZACION  </v>
          </cell>
          <cell r="BA200">
            <v>803.45</v>
          </cell>
          <cell r="BB200">
            <v>0</v>
          </cell>
          <cell r="BC200">
            <v>698.17</v>
          </cell>
          <cell r="BD200">
            <v>1501.62</v>
          </cell>
          <cell r="BH200" t="str">
            <v>-------------------</v>
          </cell>
          <cell r="BI200" t="str">
            <v>-------------------</v>
          </cell>
          <cell r="BJ200" t="str">
            <v>-------------------</v>
          </cell>
          <cell r="BK200" t="str">
            <v>-------------------</v>
          </cell>
        </row>
        <row r="201">
          <cell r="A201" t="str">
            <v xml:space="preserve">2413-04        </v>
          </cell>
          <cell r="B201" t="str">
            <v>A</v>
          </cell>
          <cell r="C201" t="str">
            <v>PARA OTROS IMPUESTOS Y DERECHO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 t="str">
            <v xml:space="preserve">3114-01        </v>
          </cell>
          <cell r="I201" t="str">
            <v>A</v>
          </cell>
          <cell r="J201" t="str">
            <v xml:space="preserve">DE INMUEBLES                  </v>
          </cell>
          <cell r="K201">
            <v>7265329.9900000002</v>
          </cell>
          <cell r="L201">
            <v>0</v>
          </cell>
          <cell r="M201">
            <v>130415.03999999999</v>
          </cell>
          <cell r="N201">
            <v>7395745.0300000003</v>
          </cell>
          <cell r="V201" t="str">
            <v xml:space="preserve">3117           </v>
          </cell>
          <cell r="W201" t="str">
            <v>A</v>
          </cell>
          <cell r="X201" t="str">
            <v>REVAL. DE LA  DEP ACUM. M Y EQ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 t="str">
            <v xml:space="preserve">5123           </v>
          </cell>
          <cell r="AD201" t="str">
            <v>D</v>
          </cell>
          <cell r="AE201" t="str">
            <v xml:space="preserve">REMUNERACIONES Y PRESTACIONES 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Q201" t="str">
            <v xml:space="preserve">3117           </v>
          </cell>
          <cell r="AR201" t="str">
            <v>A</v>
          </cell>
          <cell r="AS201" t="str">
            <v>REVAL. DE LA  DEP ACUM. M Y EQ</v>
          </cell>
          <cell r="AT201">
            <v>0</v>
          </cell>
          <cell r="AU201">
            <v>0</v>
          </cell>
          <cell r="AV201">
            <v>0</v>
          </cell>
          <cell r="AW201">
            <v>0</v>
          </cell>
          <cell r="BF201" t="str">
            <v xml:space="preserve">TOTALES: DEUDOR  </v>
          </cell>
          <cell r="BH201">
            <v>12261364.93</v>
          </cell>
          <cell r="BI201">
            <v>727317.83</v>
          </cell>
          <cell r="BJ201">
            <v>727317.83</v>
          </cell>
          <cell r="BK201">
            <v>12194279.32</v>
          </cell>
        </row>
        <row r="202">
          <cell r="A202" t="str">
            <v xml:space="preserve">2413-90        </v>
          </cell>
          <cell r="B202" t="str">
            <v>A</v>
          </cell>
          <cell r="C202" t="str">
            <v xml:space="preserve">OTRAS                        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 t="str">
            <v xml:space="preserve">3114-02        </v>
          </cell>
          <cell r="I202" t="str">
            <v>A</v>
          </cell>
          <cell r="J202" t="str">
            <v xml:space="preserve">ADAPTACIONES O MEJORAS        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 t="str">
            <v xml:space="preserve">4101           </v>
          </cell>
          <cell r="P202" t="str">
            <v>A</v>
          </cell>
          <cell r="Q202" t="str">
            <v xml:space="preserve">CAPITAL SOCIAL                </v>
          </cell>
          <cell r="R202">
            <v>50000</v>
          </cell>
          <cell r="S202">
            <v>0</v>
          </cell>
          <cell r="T202">
            <v>0</v>
          </cell>
          <cell r="U202">
            <v>50000</v>
          </cell>
          <cell r="AJ202" t="str">
            <v xml:space="preserve">3117           </v>
          </cell>
          <cell r="AK202" t="str">
            <v>A</v>
          </cell>
          <cell r="AL202" t="str">
            <v>REVAL. DE LA  DEP ACUM. M Y EQ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X202" t="str">
            <v xml:space="preserve">5216           </v>
          </cell>
          <cell r="AY202" t="str">
            <v>A</v>
          </cell>
          <cell r="AZ202" t="str">
            <v xml:space="preserve">OTROS PRODUCTOS Y BENEFICIOS  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F202" t="str">
            <v xml:space="preserve">         ACREEDOR</v>
          </cell>
          <cell r="BH202">
            <v>12261364.93</v>
          </cell>
          <cell r="BK202">
            <v>12194279.32</v>
          </cell>
        </row>
        <row r="203">
          <cell r="O203" t="str">
            <v xml:space="preserve">4101-01        </v>
          </cell>
          <cell r="P203" t="str">
            <v>A</v>
          </cell>
          <cell r="Q203" t="str">
            <v xml:space="preserve">FIJO                          </v>
          </cell>
          <cell r="R203">
            <v>25000</v>
          </cell>
          <cell r="S203">
            <v>0</v>
          </cell>
          <cell r="T203">
            <v>0</v>
          </cell>
          <cell r="U203">
            <v>25000</v>
          </cell>
          <cell r="V203" t="str">
            <v xml:space="preserve">4101           </v>
          </cell>
          <cell r="W203" t="str">
            <v>A</v>
          </cell>
          <cell r="X203" t="str">
            <v xml:space="preserve">CAPITAL SOCIAL                </v>
          </cell>
          <cell r="Y203">
            <v>58800</v>
          </cell>
          <cell r="Z203">
            <v>0</v>
          </cell>
          <cell r="AA203">
            <v>0</v>
          </cell>
          <cell r="AB203">
            <v>58800</v>
          </cell>
          <cell r="AC203" t="str">
            <v xml:space="preserve">5124           </v>
          </cell>
          <cell r="AD203" t="str">
            <v>D</v>
          </cell>
          <cell r="AE203" t="str">
            <v xml:space="preserve">HONORARIOS                    </v>
          </cell>
          <cell r="AF203">
            <v>64657.99</v>
          </cell>
          <cell r="AG203">
            <v>494.72</v>
          </cell>
          <cell r="AH203">
            <v>0</v>
          </cell>
          <cell r="AI203">
            <v>65152.71</v>
          </cell>
          <cell r="AQ203" t="str">
            <v xml:space="preserve">4101           </v>
          </cell>
          <cell r="AR203" t="str">
            <v>A</v>
          </cell>
          <cell r="AS203" t="str">
            <v xml:space="preserve">CAPITAL SOCIAL                </v>
          </cell>
          <cell r="AT203">
            <v>22000</v>
          </cell>
          <cell r="AU203">
            <v>0</v>
          </cell>
          <cell r="AV203">
            <v>0</v>
          </cell>
          <cell r="AW203">
            <v>22000</v>
          </cell>
          <cell r="AX203" t="str">
            <v xml:space="preserve">5216-01        </v>
          </cell>
          <cell r="AY203" t="str">
            <v>A</v>
          </cell>
          <cell r="AZ203" t="str">
            <v xml:space="preserve">VALOR HISTORICO               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H203" t="str">
            <v>-------------------</v>
          </cell>
          <cell r="BK203" t="str">
            <v>-------------------</v>
          </cell>
        </row>
        <row r="204">
          <cell r="A204" t="str">
            <v xml:space="preserve">2414           </v>
          </cell>
          <cell r="B204" t="str">
            <v>A</v>
          </cell>
          <cell r="C204" t="str">
            <v xml:space="preserve">DEPOSITOS EN GARANTIA         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 t="str">
            <v xml:space="preserve">3115           </v>
          </cell>
          <cell r="I204" t="str">
            <v>A</v>
          </cell>
          <cell r="J204" t="str">
            <v>REVALUACION DE LA DEP. ACUMUL.</v>
          </cell>
          <cell r="K204">
            <v>27557191.73</v>
          </cell>
          <cell r="L204">
            <v>0</v>
          </cell>
          <cell r="M204">
            <v>516475.15</v>
          </cell>
          <cell r="N204">
            <v>28073666.879999999</v>
          </cell>
          <cell r="O204" t="str">
            <v xml:space="preserve">4101-01-001    </v>
          </cell>
          <cell r="P204" t="str">
            <v>A</v>
          </cell>
          <cell r="Q204" t="str">
            <v xml:space="preserve">PARTICIPACION BANCARIA        </v>
          </cell>
          <cell r="R204">
            <v>24992</v>
          </cell>
          <cell r="S204">
            <v>0</v>
          </cell>
          <cell r="T204">
            <v>0</v>
          </cell>
          <cell r="U204">
            <v>24992</v>
          </cell>
          <cell r="V204" t="str">
            <v xml:space="preserve">4101-01        </v>
          </cell>
          <cell r="W204" t="str">
            <v>A</v>
          </cell>
          <cell r="X204" t="str">
            <v xml:space="preserve">FIJO                          </v>
          </cell>
          <cell r="Y204">
            <v>29400</v>
          </cell>
          <cell r="Z204">
            <v>0</v>
          </cell>
          <cell r="AA204">
            <v>0</v>
          </cell>
          <cell r="AB204">
            <v>29400</v>
          </cell>
          <cell r="AC204" t="str">
            <v xml:space="preserve">5124-01        </v>
          </cell>
          <cell r="AD204" t="str">
            <v>D</v>
          </cell>
          <cell r="AE204" t="str">
            <v xml:space="preserve">VALOR HISTORICO               </v>
          </cell>
          <cell r="AF204">
            <v>64250</v>
          </cell>
          <cell r="AG204">
            <v>0</v>
          </cell>
          <cell r="AH204">
            <v>0</v>
          </cell>
          <cell r="AI204">
            <v>64250</v>
          </cell>
          <cell r="AJ204" t="str">
            <v xml:space="preserve">4101           </v>
          </cell>
          <cell r="AK204" t="str">
            <v>A</v>
          </cell>
          <cell r="AL204" t="str">
            <v xml:space="preserve">CAPITAL SOCIAL                </v>
          </cell>
          <cell r="AM204">
            <v>5000</v>
          </cell>
          <cell r="AN204">
            <v>0</v>
          </cell>
          <cell r="AO204">
            <v>0</v>
          </cell>
          <cell r="AP204">
            <v>5000</v>
          </cell>
          <cell r="AQ204" t="str">
            <v xml:space="preserve">4101-01        </v>
          </cell>
          <cell r="AR204" t="str">
            <v>A</v>
          </cell>
          <cell r="AS204" t="str">
            <v xml:space="preserve">FIJO                          </v>
          </cell>
          <cell r="AT204">
            <v>22000</v>
          </cell>
          <cell r="AU204">
            <v>0</v>
          </cell>
          <cell r="AV204">
            <v>0</v>
          </cell>
          <cell r="AW204">
            <v>22000</v>
          </cell>
          <cell r="AX204" t="str">
            <v xml:space="preserve">5216-01-001    </v>
          </cell>
          <cell r="AY204" t="str">
            <v>A</v>
          </cell>
          <cell r="AZ204" t="str">
            <v>INTERESES GENERADOS EN CTA.MA.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H204">
            <v>0</v>
          </cell>
          <cell r="BK204">
            <v>0</v>
          </cell>
        </row>
        <row r="205">
          <cell r="A205" t="str">
            <v xml:space="preserve">2414-01        </v>
          </cell>
          <cell r="B205" t="str">
            <v>A</v>
          </cell>
          <cell r="C205" t="str">
            <v xml:space="preserve">POR RENTAS                    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 t="str">
            <v xml:space="preserve">3115-01        </v>
          </cell>
          <cell r="I205" t="str">
            <v>A</v>
          </cell>
          <cell r="J205" t="str">
            <v xml:space="preserve">DE INMUEBLES                  </v>
          </cell>
          <cell r="K205">
            <v>27557191.73</v>
          </cell>
          <cell r="L205">
            <v>0</v>
          </cell>
          <cell r="M205">
            <v>516475.15</v>
          </cell>
          <cell r="N205">
            <v>28073666.879999999</v>
          </cell>
          <cell r="O205" t="str">
            <v xml:space="preserve">4101-01-002    </v>
          </cell>
          <cell r="P205" t="str">
            <v>A</v>
          </cell>
          <cell r="Q205" t="str">
            <v xml:space="preserve">OTROS ACCIONISTAS             </v>
          </cell>
          <cell r="R205">
            <v>8</v>
          </cell>
          <cell r="S205">
            <v>0</v>
          </cell>
          <cell r="T205">
            <v>0</v>
          </cell>
          <cell r="U205">
            <v>8</v>
          </cell>
          <cell r="V205" t="str">
            <v xml:space="preserve">4101-01-001    </v>
          </cell>
          <cell r="W205" t="str">
            <v>A</v>
          </cell>
          <cell r="X205" t="str">
            <v xml:space="preserve">PARTICIPACION BANCARIA        </v>
          </cell>
          <cell r="Y205">
            <v>29399.4</v>
          </cell>
          <cell r="Z205">
            <v>0</v>
          </cell>
          <cell r="AA205">
            <v>0</v>
          </cell>
          <cell r="AB205">
            <v>29399.4</v>
          </cell>
          <cell r="AC205" t="str">
            <v xml:space="preserve">5124-01-001    </v>
          </cell>
          <cell r="AD205" t="str">
            <v>D</v>
          </cell>
          <cell r="AE205" t="str">
            <v xml:space="preserve">PERSONAS FISICAS              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 xml:space="preserve">4101-01        </v>
          </cell>
          <cell r="AK205" t="str">
            <v>A</v>
          </cell>
          <cell r="AL205" t="str">
            <v xml:space="preserve">FIJO                          </v>
          </cell>
          <cell r="AM205">
            <v>5000</v>
          </cell>
          <cell r="AN205">
            <v>0</v>
          </cell>
          <cell r="AO205">
            <v>0</v>
          </cell>
          <cell r="AP205">
            <v>5000</v>
          </cell>
          <cell r="AQ205" t="str">
            <v xml:space="preserve">4101-01-001    </v>
          </cell>
          <cell r="AR205" t="str">
            <v>A</v>
          </cell>
          <cell r="AS205" t="str">
            <v xml:space="preserve">PARTICIPACION BANCARIA        </v>
          </cell>
          <cell r="AT205">
            <v>21998.400000000001</v>
          </cell>
          <cell r="AU205">
            <v>0</v>
          </cell>
          <cell r="AV205">
            <v>0</v>
          </cell>
          <cell r="AW205">
            <v>21998.400000000001</v>
          </cell>
          <cell r="AX205" t="str">
            <v xml:space="preserve">5216-01-002    </v>
          </cell>
          <cell r="AY205" t="str">
            <v>A</v>
          </cell>
          <cell r="AZ205" t="str">
            <v xml:space="preserve">NO ESPECIFICADOS              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</row>
        <row r="206">
          <cell r="A206" t="str">
            <v xml:space="preserve">2414-02        </v>
          </cell>
          <cell r="B206" t="str">
            <v>A</v>
          </cell>
          <cell r="C206" t="str">
            <v xml:space="preserve">DE CONTRATISTAS              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 xml:space="preserve">3115-02        </v>
          </cell>
          <cell r="I206" t="str">
            <v>A</v>
          </cell>
          <cell r="J206" t="str">
            <v xml:space="preserve">ADAPTACIONES O MEJORAS        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 t="str">
            <v xml:space="preserve">4101-02        </v>
          </cell>
          <cell r="P206" t="str">
            <v>A</v>
          </cell>
          <cell r="Q206" t="str">
            <v xml:space="preserve">VARIABLE                      </v>
          </cell>
          <cell r="R206">
            <v>25000</v>
          </cell>
          <cell r="S206">
            <v>0</v>
          </cell>
          <cell r="T206">
            <v>0</v>
          </cell>
          <cell r="U206">
            <v>25000</v>
          </cell>
          <cell r="V206" t="str">
            <v xml:space="preserve">4101-01-002    </v>
          </cell>
          <cell r="W206" t="str">
            <v>A</v>
          </cell>
          <cell r="X206" t="str">
            <v xml:space="preserve">OTROS ACCIONISTAS             </v>
          </cell>
          <cell r="Y206">
            <v>0.6</v>
          </cell>
          <cell r="Z206">
            <v>0</v>
          </cell>
          <cell r="AA206">
            <v>0</v>
          </cell>
          <cell r="AB206">
            <v>0.6</v>
          </cell>
          <cell r="AC206" t="str">
            <v xml:space="preserve">5124-01-002    </v>
          </cell>
          <cell r="AD206" t="str">
            <v>D</v>
          </cell>
          <cell r="AE206" t="str">
            <v xml:space="preserve">PERSONAS MORALES              </v>
          </cell>
          <cell r="AF206">
            <v>64250</v>
          </cell>
          <cell r="AG206">
            <v>0</v>
          </cell>
          <cell r="AH206">
            <v>0</v>
          </cell>
          <cell r="AI206">
            <v>64250</v>
          </cell>
          <cell r="AJ206" t="str">
            <v xml:space="preserve">4101-01-001    </v>
          </cell>
          <cell r="AK206" t="str">
            <v>A</v>
          </cell>
          <cell r="AL206" t="str">
            <v xml:space="preserve">PARTICIPACION BANCARIA        </v>
          </cell>
          <cell r="AM206">
            <v>4994</v>
          </cell>
          <cell r="AN206">
            <v>0</v>
          </cell>
          <cell r="AO206">
            <v>0</v>
          </cell>
          <cell r="AP206">
            <v>4994</v>
          </cell>
          <cell r="AQ206" t="str">
            <v xml:space="preserve">4101-01-002    </v>
          </cell>
          <cell r="AR206" t="str">
            <v>A</v>
          </cell>
          <cell r="AS206" t="str">
            <v xml:space="preserve">OTROS ACCIONISTAS             </v>
          </cell>
          <cell r="AT206">
            <v>1.6</v>
          </cell>
          <cell r="AU206">
            <v>0</v>
          </cell>
          <cell r="AV206">
            <v>0</v>
          </cell>
          <cell r="AW206">
            <v>1.6</v>
          </cell>
          <cell r="AX206" t="str">
            <v>5216-01-002-001</v>
          </cell>
          <cell r="AY206" t="str">
            <v>A</v>
          </cell>
          <cell r="AZ206" t="str">
            <v xml:space="preserve">ACUMULABLES PARA ISR          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</row>
        <row r="207">
          <cell r="A207" t="str">
            <v xml:space="preserve">2414-90        </v>
          </cell>
          <cell r="B207" t="str">
            <v>A</v>
          </cell>
          <cell r="C207" t="str">
            <v xml:space="preserve">OTROS                         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O207" t="str">
            <v xml:space="preserve">4101-02-001    </v>
          </cell>
          <cell r="P207" t="str">
            <v>A</v>
          </cell>
          <cell r="Q207" t="str">
            <v xml:space="preserve">PARTICIPACION BANCARIA        </v>
          </cell>
          <cell r="R207">
            <v>25000</v>
          </cell>
          <cell r="S207">
            <v>0</v>
          </cell>
          <cell r="T207">
            <v>0</v>
          </cell>
          <cell r="U207">
            <v>25000</v>
          </cell>
          <cell r="V207" t="str">
            <v xml:space="preserve">4101-02        </v>
          </cell>
          <cell r="W207" t="str">
            <v>A</v>
          </cell>
          <cell r="X207" t="str">
            <v xml:space="preserve">VARIABLE                      </v>
          </cell>
          <cell r="Y207">
            <v>29400</v>
          </cell>
          <cell r="Z207">
            <v>0</v>
          </cell>
          <cell r="AA207">
            <v>0</v>
          </cell>
          <cell r="AB207">
            <v>29400</v>
          </cell>
          <cell r="AC207" t="str">
            <v xml:space="preserve">5124-99        </v>
          </cell>
          <cell r="AD207" t="str">
            <v>D</v>
          </cell>
          <cell r="AE207" t="str">
            <v xml:space="preserve">INCREMENTO POR ACTUALIZACION  </v>
          </cell>
          <cell r="AF207">
            <v>407.99</v>
          </cell>
          <cell r="AG207">
            <v>494.72</v>
          </cell>
          <cell r="AH207">
            <v>0</v>
          </cell>
          <cell r="AI207">
            <v>902.71</v>
          </cell>
          <cell r="AJ207" t="str">
            <v xml:space="preserve">4101-01-002    </v>
          </cell>
          <cell r="AK207" t="str">
            <v>A</v>
          </cell>
          <cell r="AL207" t="str">
            <v xml:space="preserve">OTROS ACCIONISTAS             </v>
          </cell>
          <cell r="AM207">
            <v>6</v>
          </cell>
          <cell r="AN207">
            <v>0</v>
          </cell>
          <cell r="AO207">
            <v>0</v>
          </cell>
          <cell r="AP207">
            <v>6</v>
          </cell>
          <cell r="AQ207" t="str">
            <v xml:space="preserve">4101-02        </v>
          </cell>
          <cell r="AR207" t="str">
            <v>A</v>
          </cell>
          <cell r="AS207" t="str">
            <v xml:space="preserve">VARIABLE                      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 t="str">
            <v>5216-01-002-002</v>
          </cell>
          <cell r="AY207" t="str">
            <v>A</v>
          </cell>
          <cell r="AZ207" t="str">
            <v xml:space="preserve">NO ACUMULABLES PARA ISR       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</row>
        <row r="208">
          <cell r="H208" t="str">
            <v xml:space="preserve">3116           </v>
          </cell>
          <cell r="I208" t="str">
            <v>A</v>
          </cell>
          <cell r="J208" t="str">
            <v>DEPRECIACION ACUM. DE MOB Y EQ</v>
          </cell>
          <cell r="K208">
            <v>12278.63</v>
          </cell>
          <cell r="L208">
            <v>0</v>
          </cell>
          <cell r="M208">
            <v>0</v>
          </cell>
          <cell r="N208">
            <v>12278.63</v>
          </cell>
          <cell r="V208" t="str">
            <v xml:space="preserve">4101-02-001    </v>
          </cell>
          <cell r="W208" t="str">
            <v>A</v>
          </cell>
          <cell r="X208" t="str">
            <v xml:space="preserve">PARTICIPACION BANCARIA        </v>
          </cell>
          <cell r="Y208">
            <v>29400</v>
          </cell>
          <cell r="Z208">
            <v>0</v>
          </cell>
          <cell r="AA208">
            <v>0</v>
          </cell>
          <cell r="AB208">
            <v>29400</v>
          </cell>
          <cell r="AJ208" t="str">
            <v xml:space="preserve">4101-02        </v>
          </cell>
          <cell r="AK208" t="str">
            <v>A</v>
          </cell>
          <cell r="AL208" t="str">
            <v xml:space="preserve">VARIABLE                      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 t="str">
            <v xml:space="preserve">4101-02-001    </v>
          </cell>
          <cell r="AR208" t="str">
            <v>A</v>
          </cell>
          <cell r="AS208" t="str">
            <v xml:space="preserve">PARTICIPACION BANCARIA        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 t="str">
            <v xml:space="preserve">5216-99        </v>
          </cell>
          <cell r="AY208" t="str">
            <v>A</v>
          </cell>
          <cell r="AZ208" t="str">
            <v xml:space="preserve">INCREMENTO POR ACTUALIZACION  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</row>
        <row r="209">
          <cell r="A209" t="str">
            <v xml:space="preserve">2501           </v>
          </cell>
          <cell r="B209" t="str">
            <v>A</v>
          </cell>
          <cell r="C209" t="str">
            <v xml:space="preserve">IMPUESTOS DIFERIDOS           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O209" t="str">
            <v xml:space="preserve">4102           </v>
          </cell>
          <cell r="P209" t="str">
            <v>A</v>
          </cell>
          <cell r="Q209" t="str">
            <v xml:space="preserve">CAPITAL SOCIAL NO EXHIBIDO    </v>
          </cell>
          <cell r="R209">
            <v>-42000</v>
          </cell>
          <cell r="S209">
            <v>0</v>
          </cell>
          <cell r="T209">
            <v>0</v>
          </cell>
          <cell r="U209">
            <v>-42000</v>
          </cell>
          <cell r="AC209" t="str">
            <v xml:space="preserve">5125           </v>
          </cell>
          <cell r="AD209" t="str">
            <v>D</v>
          </cell>
          <cell r="AE209" t="str">
            <v xml:space="preserve">RENTAS                        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 t="str">
            <v xml:space="preserve">4101-02-001    </v>
          </cell>
          <cell r="AK209" t="str">
            <v>A</v>
          </cell>
          <cell r="AL209" t="str">
            <v xml:space="preserve">PARTICIPACION BANCARIA        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</row>
        <row r="210">
          <cell r="A210" t="str">
            <v xml:space="preserve">2501-01        </v>
          </cell>
          <cell r="B210" t="str">
            <v>A</v>
          </cell>
          <cell r="C210" t="str">
            <v xml:space="preserve">IMPUESTO SOBRE LA RENTA      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 t="str">
            <v xml:space="preserve">3117           </v>
          </cell>
          <cell r="I210" t="str">
            <v>A</v>
          </cell>
          <cell r="J210" t="str">
            <v>REVAL. DE LA  DEP ACUM. M Y EQ</v>
          </cell>
          <cell r="K210">
            <v>342824.57</v>
          </cell>
          <cell r="L210">
            <v>0</v>
          </cell>
          <cell r="M210">
            <v>2663.27</v>
          </cell>
          <cell r="N210">
            <v>345487.84</v>
          </cell>
          <cell r="O210" t="str">
            <v xml:space="preserve">4102-01        </v>
          </cell>
          <cell r="P210" t="str">
            <v>A</v>
          </cell>
          <cell r="Q210" t="str">
            <v xml:space="preserve">FIJO                          </v>
          </cell>
          <cell r="R210">
            <v>-17000</v>
          </cell>
          <cell r="S210">
            <v>0</v>
          </cell>
          <cell r="T210">
            <v>0</v>
          </cell>
          <cell r="U210">
            <v>-17000</v>
          </cell>
          <cell r="V210" t="str">
            <v xml:space="preserve">4102           </v>
          </cell>
          <cell r="W210" t="str">
            <v>A</v>
          </cell>
          <cell r="X210" t="str">
            <v xml:space="preserve">CAPITAL SOCIAL NO EXHIBIDO    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 t="str">
            <v xml:space="preserve">5125-01        </v>
          </cell>
          <cell r="AD210" t="str">
            <v>D</v>
          </cell>
          <cell r="AE210" t="str">
            <v xml:space="preserve">VALOR HISTORICO               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Q210" t="str">
            <v xml:space="preserve">4102           </v>
          </cell>
          <cell r="AR210" t="str">
            <v>A</v>
          </cell>
          <cell r="AS210" t="str">
            <v xml:space="preserve">CAPITAL SOCIAL NO EXHIBIDO    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 t="str">
            <v xml:space="preserve">5223           </v>
          </cell>
          <cell r="AY210" t="str">
            <v>A</v>
          </cell>
          <cell r="AZ210" t="str">
            <v>INGRESOS POR SERVICIOS Y OTROS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</row>
        <row r="211">
          <cell r="A211" t="str">
            <v xml:space="preserve">2501-90        </v>
          </cell>
          <cell r="B211" t="str">
            <v>A</v>
          </cell>
          <cell r="C211" t="str">
            <v xml:space="preserve">OTROS                         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O211" t="str">
            <v xml:space="preserve">4102-02        </v>
          </cell>
          <cell r="P211" t="str">
            <v>A</v>
          </cell>
          <cell r="Q211" t="str">
            <v xml:space="preserve">VARIABLE                      </v>
          </cell>
          <cell r="R211">
            <v>-25000</v>
          </cell>
          <cell r="S211">
            <v>0</v>
          </cell>
          <cell r="T211">
            <v>0</v>
          </cell>
          <cell r="U211">
            <v>-25000</v>
          </cell>
          <cell r="V211" t="str">
            <v xml:space="preserve">4102-01        </v>
          </cell>
          <cell r="W211" t="str">
            <v>A</v>
          </cell>
          <cell r="X211" t="str">
            <v xml:space="preserve">FIJO                          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 t="str">
            <v xml:space="preserve">5125-01-001    </v>
          </cell>
          <cell r="AD211" t="str">
            <v>D</v>
          </cell>
          <cell r="AE211" t="str">
            <v xml:space="preserve">PERSONAS FISICAS              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 t="str">
            <v xml:space="preserve">4102           </v>
          </cell>
          <cell r="AK211" t="str">
            <v>A</v>
          </cell>
          <cell r="AL211" t="str">
            <v xml:space="preserve">CAPITAL SOCIAL NO EXHIBIDO    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 t="str">
            <v xml:space="preserve">4102-01        </v>
          </cell>
          <cell r="AR211" t="str">
            <v>A</v>
          </cell>
          <cell r="AS211" t="str">
            <v xml:space="preserve">FIJO                          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 t="str">
            <v xml:space="preserve">5223-01        </v>
          </cell>
          <cell r="AY211" t="str">
            <v>A</v>
          </cell>
          <cell r="AZ211" t="str">
            <v xml:space="preserve">VALOR HISTORICO               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</row>
        <row r="212">
          <cell r="H212" t="str">
            <v xml:space="preserve">4101           </v>
          </cell>
          <cell r="I212" t="str">
            <v>A</v>
          </cell>
          <cell r="J212" t="str">
            <v xml:space="preserve">CAPITAL SOCIAL                </v>
          </cell>
          <cell r="K212">
            <v>476015540</v>
          </cell>
          <cell r="L212">
            <v>0</v>
          </cell>
          <cell r="M212">
            <v>0</v>
          </cell>
          <cell r="N212">
            <v>476015540</v>
          </cell>
          <cell r="V212" t="str">
            <v xml:space="preserve">4102-02        </v>
          </cell>
          <cell r="W212" t="str">
            <v>A</v>
          </cell>
          <cell r="X212" t="str">
            <v xml:space="preserve">VARIABLE                      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 t="str">
            <v xml:space="preserve">5125-01-002    </v>
          </cell>
          <cell r="AD212" t="str">
            <v>D</v>
          </cell>
          <cell r="AE212" t="str">
            <v xml:space="preserve">PERSONAS MORALES              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 t="str">
            <v xml:space="preserve">4102-01        </v>
          </cell>
          <cell r="AK212" t="str">
            <v>A</v>
          </cell>
          <cell r="AL212" t="str">
            <v xml:space="preserve">FIJO                          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 t="str">
            <v xml:space="preserve">4102-02        </v>
          </cell>
          <cell r="AR212" t="str">
            <v>A</v>
          </cell>
          <cell r="AS212" t="str">
            <v xml:space="preserve">VARIABLE                      </v>
          </cell>
          <cell r="AT212">
            <v>0</v>
          </cell>
          <cell r="AU212">
            <v>0</v>
          </cell>
          <cell r="AV212">
            <v>0</v>
          </cell>
          <cell r="AW212">
            <v>0</v>
          </cell>
          <cell r="AX212" t="str">
            <v xml:space="preserve">5223-01-001    </v>
          </cell>
          <cell r="AY212" t="str">
            <v>A</v>
          </cell>
          <cell r="AZ212" t="str">
            <v xml:space="preserve">SERVICIOS ADMIVOS. DE PERSONA 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</row>
        <row r="213">
          <cell r="A213" t="str">
            <v xml:space="preserve">3106           </v>
          </cell>
          <cell r="B213" t="str">
            <v>A</v>
          </cell>
          <cell r="C213" t="str">
            <v>ESTIMACION P/ CTAS INCOBRABLES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 t="str">
            <v xml:space="preserve">4101-01        </v>
          </cell>
          <cell r="I213" t="str">
            <v>A</v>
          </cell>
          <cell r="J213" t="str">
            <v xml:space="preserve">FIJO                          </v>
          </cell>
          <cell r="K213">
            <v>238007770</v>
          </cell>
          <cell r="L213">
            <v>0</v>
          </cell>
          <cell r="M213">
            <v>0</v>
          </cell>
          <cell r="N213">
            <v>238007770</v>
          </cell>
          <cell r="O213" t="str">
            <v xml:space="preserve">4103           </v>
          </cell>
          <cell r="P213" t="str">
            <v>A</v>
          </cell>
          <cell r="Q213" t="str">
            <v xml:space="preserve">INCREMENTO POR ACTUAL. C.S.P. </v>
          </cell>
          <cell r="R213">
            <v>25109.78</v>
          </cell>
          <cell r="S213">
            <v>0</v>
          </cell>
          <cell r="T213">
            <v>248.32</v>
          </cell>
          <cell r="U213">
            <v>25358.1</v>
          </cell>
          <cell r="AC213" t="str">
            <v xml:space="preserve">5125-99        </v>
          </cell>
          <cell r="AD213" t="str">
            <v>D</v>
          </cell>
          <cell r="AE213" t="str">
            <v xml:space="preserve">INCREMENTO POR ACTUALIZACION  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 t="str">
            <v xml:space="preserve">4102-02        </v>
          </cell>
          <cell r="AK213" t="str">
            <v>A</v>
          </cell>
          <cell r="AL213" t="str">
            <v xml:space="preserve">VARIABLE                      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X213" t="str">
            <v xml:space="preserve">5223-01-002    </v>
          </cell>
          <cell r="AY213" t="str">
            <v>A</v>
          </cell>
          <cell r="AZ213" t="str">
            <v xml:space="preserve">PRESTAMOS A EMPLEADOS         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</row>
        <row r="214">
          <cell r="A214" t="str">
            <v xml:space="preserve">3106-01        </v>
          </cell>
          <cell r="B214" t="str">
            <v>A</v>
          </cell>
          <cell r="C214" t="str">
            <v xml:space="preserve">DE PRESTAMOS Y OTROS ADEUDOS  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 t="str">
            <v xml:space="preserve">4101-02        </v>
          </cell>
          <cell r="I214" t="str">
            <v>A</v>
          </cell>
          <cell r="J214" t="str">
            <v xml:space="preserve">VARIABLE                      </v>
          </cell>
          <cell r="K214">
            <v>238007770</v>
          </cell>
          <cell r="L214">
            <v>0</v>
          </cell>
          <cell r="M214">
            <v>0</v>
          </cell>
          <cell r="N214">
            <v>238007770</v>
          </cell>
          <cell r="V214" t="str">
            <v xml:space="preserve">4103           </v>
          </cell>
          <cell r="W214" t="str">
            <v>A</v>
          </cell>
          <cell r="X214" t="str">
            <v xml:space="preserve">INCREMENTO POR ACTUAL. C.S.P. </v>
          </cell>
          <cell r="Y214">
            <v>184557.12</v>
          </cell>
          <cell r="Z214">
            <v>0</v>
          </cell>
          <cell r="AA214">
            <v>1825.18</v>
          </cell>
          <cell r="AB214">
            <v>186382.3</v>
          </cell>
          <cell r="AQ214" t="str">
            <v xml:space="preserve">4103           </v>
          </cell>
          <cell r="AR214" t="str">
            <v>A</v>
          </cell>
          <cell r="AS214" t="str">
            <v xml:space="preserve">INCREMENTO POR ACTUAL. C.S.P. </v>
          </cell>
          <cell r="AT214">
            <v>69051.990000000005</v>
          </cell>
          <cell r="AU214">
            <v>0</v>
          </cell>
          <cell r="AV214">
            <v>682.89</v>
          </cell>
          <cell r="AW214">
            <v>69734.880000000005</v>
          </cell>
          <cell r="AX214" t="str">
            <v xml:space="preserve">5223-99        </v>
          </cell>
          <cell r="AY214" t="str">
            <v>A</v>
          </cell>
          <cell r="AZ214" t="str">
            <v xml:space="preserve">INCREMENTO POR ACTUALIZACION  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</row>
        <row r="215">
          <cell r="A215" t="str">
            <v xml:space="preserve">3106-02        </v>
          </cell>
          <cell r="B215" t="str">
            <v>A</v>
          </cell>
          <cell r="C215" t="str">
            <v xml:space="preserve">DE OTROS DEUDORES             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O215" t="str">
            <v xml:space="preserve">4104           </v>
          </cell>
          <cell r="P215" t="str">
            <v>A</v>
          </cell>
          <cell r="Q215" t="str">
            <v xml:space="preserve">PRIMAS EN VENTAS DE ACCIONES  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AC215" t="str">
            <v xml:space="preserve">5126           </v>
          </cell>
          <cell r="AD215" t="str">
            <v>D</v>
          </cell>
          <cell r="AE215" t="str">
            <v>GASTOS DE PROMOCION Y PUBLICID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 t="str">
            <v xml:space="preserve">4103           </v>
          </cell>
          <cell r="AK215" t="str">
            <v>A</v>
          </cell>
          <cell r="AL215" t="str">
            <v xml:space="preserve">INCREMENTO POR ACTUAL. C.S.P. </v>
          </cell>
          <cell r="AM215">
            <v>15693.64</v>
          </cell>
          <cell r="AN215">
            <v>0</v>
          </cell>
          <cell r="AO215">
            <v>155.19999999999999</v>
          </cell>
          <cell r="AP215">
            <v>15848.84</v>
          </cell>
        </row>
        <row r="216">
          <cell r="H216" t="str">
            <v xml:space="preserve">4102           </v>
          </cell>
          <cell r="I216" t="str">
            <v>A</v>
          </cell>
          <cell r="J216" t="str">
            <v xml:space="preserve">CAPITAL SOCIAL NO EXHIBIDO    </v>
          </cell>
          <cell r="K216">
            <v>-238007770</v>
          </cell>
          <cell r="L216">
            <v>0</v>
          </cell>
          <cell r="M216">
            <v>0</v>
          </cell>
          <cell r="N216">
            <v>-238007770</v>
          </cell>
          <cell r="V216" t="str">
            <v xml:space="preserve">4104           </v>
          </cell>
          <cell r="W216" t="str">
            <v>A</v>
          </cell>
          <cell r="X216" t="str">
            <v xml:space="preserve">PRIMAS EN VENTAS DE ACCIONES  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 t="str">
            <v xml:space="preserve">5126-01        </v>
          </cell>
          <cell r="AD216" t="str">
            <v>D</v>
          </cell>
          <cell r="AE216" t="str">
            <v xml:space="preserve">VALOR HISTORICO               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Q216" t="str">
            <v xml:space="preserve">4104           </v>
          </cell>
          <cell r="AR216" t="str">
            <v>A</v>
          </cell>
          <cell r="AS216" t="str">
            <v xml:space="preserve">PRIMAS EN VENTAS DE ACCIONES  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 t="str">
            <v xml:space="preserve">5225           </v>
          </cell>
          <cell r="AY216" t="str">
            <v>A</v>
          </cell>
          <cell r="AZ216" t="str">
            <v xml:space="preserve">INTERESES Y RENDIMIENTOS      </v>
          </cell>
          <cell r="BA216">
            <v>715635.46</v>
          </cell>
          <cell r="BB216">
            <v>0</v>
          </cell>
          <cell r="BC216">
            <v>109569.19</v>
          </cell>
          <cell r="BD216">
            <v>825204.65</v>
          </cell>
        </row>
        <row r="217">
          <cell r="A217" t="str">
            <v xml:space="preserve">3113           </v>
          </cell>
          <cell r="B217" t="str">
            <v>A</v>
          </cell>
          <cell r="C217" t="str">
            <v xml:space="preserve">ESTIMACION PARA CUENTAS INCOB 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 t="str">
            <v xml:space="preserve">4102-01        </v>
          </cell>
          <cell r="I217" t="str">
            <v>A</v>
          </cell>
          <cell r="J217" t="str">
            <v xml:space="preserve">FIJO                          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 t="str">
            <v xml:space="preserve">4105           </v>
          </cell>
          <cell r="P217" t="str">
            <v>A</v>
          </cell>
          <cell r="Q217" t="str">
            <v xml:space="preserve">INCREMENTO POR ACTUAL. PRIMAS 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AC217" t="str">
            <v xml:space="preserve">5126-99        </v>
          </cell>
          <cell r="AD217" t="str">
            <v>D</v>
          </cell>
          <cell r="AE217" t="str">
            <v xml:space="preserve">INCREMENTO POR ACTUALIZACION  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 t="str">
            <v xml:space="preserve">4104           </v>
          </cell>
          <cell r="AK217" t="str">
            <v>A</v>
          </cell>
          <cell r="AL217" t="str">
            <v xml:space="preserve">PRIMAS EN VENTAS DE ACCIONES  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X217" t="str">
            <v xml:space="preserve">5225-01        </v>
          </cell>
          <cell r="AY217" t="str">
            <v>A</v>
          </cell>
          <cell r="AZ217" t="str">
            <v xml:space="preserve">SOBRE INV. EN VALORES         </v>
          </cell>
          <cell r="BA217">
            <v>702773.94</v>
          </cell>
          <cell r="BB217">
            <v>0</v>
          </cell>
          <cell r="BC217">
            <v>104139.23</v>
          </cell>
          <cell r="BD217">
            <v>806913.17</v>
          </cell>
        </row>
        <row r="218">
          <cell r="A218" t="str">
            <v xml:space="preserve">3113-01        </v>
          </cell>
          <cell r="B218" t="str">
            <v>A</v>
          </cell>
          <cell r="C218" t="str">
            <v xml:space="preserve">DE RENTAS POR COBRAR          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 t="str">
            <v xml:space="preserve">4102-02        </v>
          </cell>
          <cell r="I218" t="str">
            <v>A</v>
          </cell>
          <cell r="J218" t="str">
            <v xml:space="preserve">VARIABLE                      </v>
          </cell>
          <cell r="K218">
            <v>-238007770</v>
          </cell>
          <cell r="L218">
            <v>0</v>
          </cell>
          <cell r="M218">
            <v>0</v>
          </cell>
          <cell r="N218">
            <v>-238007770</v>
          </cell>
          <cell r="V218" t="str">
            <v xml:space="preserve">4105           </v>
          </cell>
          <cell r="W218" t="str">
            <v>A</v>
          </cell>
          <cell r="X218" t="str">
            <v xml:space="preserve">INCREMENTO POR ACTUAL. PRIMAS 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Q218" t="str">
            <v xml:space="preserve">4105           </v>
          </cell>
          <cell r="AR218" t="str">
            <v>A</v>
          </cell>
          <cell r="AS218" t="str">
            <v xml:space="preserve">INCREMENTO POR ACTUAL. PRIMAS 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 t="str">
            <v xml:space="preserve">5225-99        </v>
          </cell>
          <cell r="AY218" t="str">
            <v>A</v>
          </cell>
          <cell r="AZ218" t="str">
            <v xml:space="preserve">INCREMENTO POR ACTUALIZACION  </v>
          </cell>
          <cell r="BA218">
            <v>12861.52</v>
          </cell>
          <cell r="BB218">
            <v>0</v>
          </cell>
          <cell r="BC218">
            <v>5429.96</v>
          </cell>
          <cell r="BD218">
            <v>18291.48</v>
          </cell>
        </row>
        <row r="219">
          <cell r="A219" t="str">
            <v xml:space="preserve">3113-02        </v>
          </cell>
          <cell r="B219" t="str">
            <v>A</v>
          </cell>
          <cell r="C219" t="str">
            <v xml:space="preserve">DE CONTRATOS DE OBRAS O SERV. 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O219" t="str">
            <v xml:space="preserve">4201           </v>
          </cell>
          <cell r="P219" t="str">
            <v>A</v>
          </cell>
          <cell r="Q219" t="str">
            <v xml:space="preserve">RESERVA LEGAL                 </v>
          </cell>
          <cell r="R219">
            <v>1600</v>
          </cell>
          <cell r="S219">
            <v>0</v>
          </cell>
          <cell r="T219">
            <v>0</v>
          </cell>
          <cell r="U219">
            <v>1600</v>
          </cell>
          <cell r="AC219" t="str">
            <v xml:space="preserve">5129           </v>
          </cell>
          <cell r="AD219" t="str">
            <v>D</v>
          </cell>
          <cell r="AE219" t="str">
            <v>INTERESES A CARGO EN FINANCIAM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 xml:space="preserve">4105           </v>
          </cell>
          <cell r="AK219" t="str">
            <v>A</v>
          </cell>
          <cell r="AL219" t="str">
            <v xml:space="preserve">INCREMENTO POR ACTUAL. PRIMAS 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</row>
        <row r="220">
          <cell r="H220" t="str">
            <v xml:space="preserve">4103           </v>
          </cell>
          <cell r="I220" t="str">
            <v>A</v>
          </cell>
          <cell r="J220" t="str">
            <v xml:space="preserve">INCREMENTO POR ACTUAL. C.S.P. </v>
          </cell>
          <cell r="K220">
            <v>92479178.070000008</v>
          </cell>
          <cell r="L220">
            <v>0</v>
          </cell>
          <cell r="M220">
            <v>2478652.11</v>
          </cell>
          <cell r="N220">
            <v>94957830.180000007</v>
          </cell>
          <cell r="V220" t="str">
            <v xml:space="preserve">4201           </v>
          </cell>
          <cell r="W220" t="str">
            <v>A</v>
          </cell>
          <cell r="X220" t="str">
            <v xml:space="preserve">RESERVA LEGAL                 </v>
          </cell>
          <cell r="Y220">
            <v>15035.94</v>
          </cell>
          <cell r="Z220">
            <v>0</v>
          </cell>
          <cell r="AA220">
            <v>0</v>
          </cell>
          <cell r="AB220">
            <v>15035.94</v>
          </cell>
          <cell r="AC220" t="str">
            <v xml:space="preserve">5129-01        </v>
          </cell>
          <cell r="AD220" t="str">
            <v>D</v>
          </cell>
          <cell r="AE220" t="str">
            <v xml:space="preserve">VALOR HISTORICO               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Q220" t="str">
            <v xml:space="preserve">4201           </v>
          </cell>
          <cell r="AR220" t="str">
            <v>A</v>
          </cell>
          <cell r="AS220" t="str">
            <v xml:space="preserve">RESERVA LEGAL                 </v>
          </cell>
          <cell r="AT220">
            <v>22000</v>
          </cell>
          <cell r="AU220">
            <v>0</v>
          </cell>
          <cell r="AV220">
            <v>0</v>
          </cell>
          <cell r="AW220">
            <v>22000</v>
          </cell>
          <cell r="AX220" t="str">
            <v xml:space="preserve">5226           </v>
          </cell>
          <cell r="AY220" t="str">
            <v>A</v>
          </cell>
          <cell r="AZ220" t="str">
            <v>RESULTADO POR POSICION MONETAR</v>
          </cell>
          <cell r="BA220">
            <v>-537925.18000000005</v>
          </cell>
          <cell r="BB220">
            <v>78572.25</v>
          </cell>
          <cell r="BC220">
            <v>0</v>
          </cell>
          <cell r="BD220">
            <v>-616497.43000000005</v>
          </cell>
        </row>
        <row r="221">
          <cell r="A221" t="str">
            <v xml:space="preserve">3114           </v>
          </cell>
          <cell r="B221" t="str">
            <v>A</v>
          </cell>
          <cell r="C221" t="str">
            <v>DEPRECIACION ACUM.DE INMUEBLES</v>
          </cell>
          <cell r="D221">
            <v>11980937.939999999</v>
          </cell>
          <cell r="E221">
            <v>0</v>
          </cell>
          <cell r="F221">
            <v>216106.06</v>
          </cell>
          <cell r="G221">
            <v>12197044</v>
          </cell>
          <cell r="O221" t="str">
            <v xml:space="preserve">4202           </v>
          </cell>
          <cell r="P221" t="str">
            <v>A</v>
          </cell>
          <cell r="Q221" t="str">
            <v xml:space="preserve">OTRAS RESERVAS                </v>
          </cell>
          <cell r="R221">
            <v>11150116.4</v>
          </cell>
          <cell r="S221">
            <v>0</v>
          </cell>
          <cell r="T221">
            <v>0</v>
          </cell>
          <cell r="U221">
            <v>11150116.4</v>
          </cell>
          <cell r="AC221" t="str">
            <v xml:space="preserve">5129-99        </v>
          </cell>
          <cell r="AD221" t="str">
            <v>D</v>
          </cell>
          <cell r="AE221" t="str">
            <v xml:space="preserve">INCREMENTO POR ACTUALIZAION   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 t="str">
            <v xml:space="preserve">4201           </v>
          </cell>
          <cell r="AK221" t="str">
            <v>A</v>
          </cell>
          <cell r="AL221" t="str">
            <v xml:space="preserve">RESERVA LEGAL                 </v>
          </cell>
          <cell r="AM221">
            <v>5000</v>
          </cell>
          <cell r="AN221">
            <v>0</v>
          </cell>
          <cell r="AO221">
            <v>0</v>
          </cell>
          <cell r="AP221">
            <v>5000</v>
          </cell>
          <cell r="AX221" t="str">
            <v xml:space="preserve">5226-01        </v>
          </cell>
          <cell r="AY221" t="str">
            <v>A</v>
          </cell>
          <cell r="AZ221" t="str">
            <v xml:space="preserve">HISTORICO                     </v>
          </cell>
          <cell r="BA221">
            <v>-525563.67000000004</v>
          </cell>
          <cell r="BB221">
            <v>74491.320000000007</v>
          </cell>
          <cell r="BC221">
            <v>0</v>
          </cell>
          <cell r="BD221">
            <v>-600054.99</v>
          </cell>
        </row>
        <row r="222">
          <cell r="A222" t="str">
            <v xml:space="preserve">3114-01        </v>
          </cell>
          <cell r="B222" t="str">
            <v>A</v>
          </cell>
          <cell r="C222" t="str">
            <v xml:space="preserve">DE INMUEBLES                  </v>
          </cell>
          <cell r="D222">
            <v>11980937.939999999</v>
          </cell>
          <cell r="E222">
            <v>0</v>
          </cell>
          <cell r="F222">
            <v>216106.06</v>
          </cell>
          <cell r="G222">
            <v>12197044</v>
          </cell>
          <cell r="H222" t="str">
            <v xml:space="preserve">4104           </v>
          </cell>
          <cell r="I222" t="str">
            <v>A</v>
          </cell>
          <cell r="J222" t="str">
            <v xml:space="preserve">PRIMAS EN VENTAS DE ACCIONES  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V222" t="str">
            <v xml:space="preserve">4202           </v>
          </cell>
          <cell r="W222" t="str">
            <v>A</v>
          </cell>
          <cell r="X222" t="str">
            <v xml:space="preserve">OTRAS RESERVAS                </v>
          </cell>
          <cell r="Y222">
            <v>3242928.28</v>
          </cell>
          <cell r="Z222">
            <v>0</v>
          </cell>
          <cell r="AA222">
            <v>0</v>
          </cell>
          <cell r="AB222">
            <v>3242928.28</v>
          </cell>
          <cell r="AQ222" t="str">
            <v xml:space="preserve">4202           </v>
          </cell>
          <cell r="AR222" t="str">
            <v>A</v>
          </cell>
          <cell r="AS222" t="str">
            <v xml:space="preserve">OTRAS RESERVAS                </v>
          </cell>
          <cell r="AT222">
            <v>1242117.7</v>
          </cell>
          <cell r="AU222">
            <v>0</v>
          </cell>
          <cell r="AV222">
            <v>0</v>
          </cell>
          <cell r="AW222">
            <v>1242117.7</v>
          </cell>
          <cell r="AX222" t="str">
            <v xml:space="preserve">5226-99        </v>
          </cell>
          <cell r="AY222" t="str">
            <v>A</v>
          </cell>
          <cell r="AZ222" t="str">
            <v xml:space="preserve">INCREMENTO POR ACTUALIZACION  </v>
          </cell>
          <cell r="BA222">
            <v>-12361.51</v>
          </cell>
          <cell r="BB222">
            <v>4080.93</v>
          </cell>
          <cell r="BC222">
            <v>0</v>
          </cell>
          <cell r="BD222">
            <v>-16442.439999999999</v>
          </cell>
        </row>
        <row r="223">
          <cell r="A223" t="str">
            <v xml:space="preserve">3114-02        </v>
          </cell>
          <cell r="B223" t="str">
            <v>A</v>
          </cell>
          <cell r="C223" t="str">
            <v xml:space="preserve">ADAPTACIONES O MEJORAS        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O223" t="str">
            <v xml:space="preserve">4203           </v>
          </cell>
          <cell r="P223" t="str">
            <v>A</v>
          </cell>
          <cell r="Q223" t="str">
            <v>RESULTADO DE EJERCICIOS ANTER.</v>
          </cell>
          <cell r="R223">
            <v>4542495.43</v>
          </cell>
          <cell r="S223">
            <v>0</v>
          </cell>
          <cell r="T223">
            <v>0</v>
          </cell>
          <cell r="U223">
            <v>4542495.43</v>
          </cell>
          <cell r="AC223" t="str">
            <v xml:space="preserve">5130           </v>
          </cell>
          <cell r="AD223" t="str">
            <v>D</v>
          </cell>
          <cell r="AE223" t="str">
            <v xml:space="preserve">GASTOS EN TENOLOGIA           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 t="str">
            <v xml:space="preserve">4202           </v>
          </cell>
          <cell r="AK223" t="str">
            <v>A</v>
          </cell>
          <cell r="AL223" t="str">
            <v xml:space="preserve">OTRAS RESERVAS                </v>
          </cell>
          <cell r="AM223">
            <v>61389.55</v>
          </cell>
          <cell r="AN223">
            <v>0</v>
          </cell>
          <cell r="AO223">
            <v>0</v>
          </cell>
          <cell r="AP223">
            <v>61389.55</v>
          </cell>
        </row>
        <row r="224">
          <cell r="H224" t="str">
            <v xml:space="preserve">4105           </v>
          </cell>
          <cell r="I224" t="str">
            <v>A</v>
          </cell>
          <cell r="J224" t="str">
            <v xml:space="preserve">INCREMENTO POR ACTUAL. PRIMAS 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V224" t="str">
            <v xml:space="preserve">4203           </v>
          </cell>
          <cell r="W224" t="str">
            <v>A</v>
          </cell>
          <cell r="X224" t="str">
            <v>RESULTADO DE EJERCICIOS ANTER.</v>
          </cell>
          <cell r="Y224">
            <v>559812.35</v>
          </cell>
          <cell r="Z224">
            <v>0</v>
          </cell>
          <cell r="AA224">
            <v>0</v>
          </cell>
          <cell r="AB224">
            <v>559812.35</v>
          </cell>
          <cell r="AC224" t="str">
            <v xml:space="preserve">5130-01        </v>
          </cell>
          <cell r="AD224" t="str">
            <v>D</v>
          </cell>
          <cell r="AE224" t="str">
            <v xml:space="preserve">VALOR HISTORICO               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Q224" t="str">
            <v xml:space="preserve">4203           </v>
          </cell>
          <cell r="AR224" t="str">
            <v>A</v>
          </cell>
          <cell r="AS224" t="str">
            <v>RESULTADO DE EJERCICIOS ANTER.</v>
          </cell>
          <cell r="AT224">
            <v>692716.1</v>
          </cell>
          <cell r="AU224">
            <v>0</v>
          </cell>
          <cell r="AV224">
            <v>0</v>
          </cell>
          <cell r="AW224">
            <v>692716.1</v>
          </cell>
          <cell r="AX224" t="str">
            <v xml:space="preserve">6101           </v>
          </cell>
          <cell r="AY224" t="str">
            <v>D</v>
          </cell>
          <cell r="AZ224" t="str">
            <v xml:space="preserve">CUENTAS DEUDORAS              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</row>
        <row r="225">
          <cell r="A225" t="str">
            <v xml:space="preserve">3115           </v>
          </cell>
          <cell r="B225" t="str">
            <v>A</v>
          </cell>
          <cell r="C225" t="str">
            <v>REVALUACION DE LA DEP. ACUMUL.</v>
          </cell>
          <cell r="D225">
            <v>34126063.090000004</v>
          </cell>
          <cell r="E225">
            <v>0</v>
          </cell>
          <cell r="F225">
            <v>710407.59</v>
          </cell>
          <cell r="G225">
            <v>34836470.680000007</v>
          </cell>
          <cell r="O225" t="str">
            <v xml:space="preserve">4204           </v>
          </cell>
          <cell r="P225" t="str">
            <v>A</v>
          </cell>
          <cell r="Q225" t="str">
            <v>INCREMENTO POR ACTUAL. RESERVA</v>
          </cell>
          <cell r="R225">
            <v>11619609.199999999</v>
          </cell>
          <cell r="S225">
            <v>0</v>
          </cell>
          <cell r="T225">
            <v>204853.66</v>
          </cell>
          <cell r="U225">
            <v>11824462.859999999</v>
          </cell>
          <cell r="AC225" t="str">
            <v xml:space="preserve">5130-99        </v>
          </cell>
          <cell r="AD225" t="str">
            <v>D</v>
          </cell>
          <cell r="AE225" t="str">
            <v xml:space="preserve">INCREMENTO POR ACTUALIZACION  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 t="str">
            <v xml:space="preserve">4203           </v>
          </cell>
          <cell r="AK225" t="str">
            <v>A</v>
          </cell>
          <cell r="AL225" t="str">
            <v>RESULTADO DE EJERCICIOS ANTER.</v>
          </cell>
          <cell r="AM225">
            <v>-8776.33</v>
          </cell>
          <cell r="AN225">
            <v>0</v>
          </cell>
          <cell r="AO225">
            <v>0</v>
          </cell>
          <cell r="AP225">
            <v>-8776.33</v>
          </cell>
          <cell r="AX225" t="str">
            <v xml:space="preserve">6101-01        </v>
          </cell>
          <cell r="AY225" t="str">
            <v>D</v>
          </cell>
          <cell r="AZ225" t="str">
            <v xml:space="preserve">CAPITAL SOCIAL AUTORIZADO     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</row>
        <row r="226">
          <cell r="A226" t="str">
            <v xml:space="preserve">3115-01        </v>
          </cell>
          <cell r="B226" t="str">
            <v>A</v>
          </cell>
          <cell r="C226" t="str">
            <v xml:space="preserve">DE INMUEBLES                  </v>
          </cell>
          <cell r="D226">
            <v>34126063.090000004</v>
          </cell>
          <cell r="E226">
            <v>0</v>
          </cell>
          <cell r="F226">
            <v>710407.59</v>
          </cell>
          <cell r="G226">
            <v>34836470.680000007</v>
          </cell>
          <cell r="H226" t="str">
            <v xml:space="preserve">4201           </v>
          </cell>
          <cell r="I226" t="str">
            <v>A</v>
          </cell>
          <cell r="J226" t="str">
            <v xml:space="preserve">RESERVA LEGAL                 </v>
          </cell>
          <cell r="K226">
            <v>46367.67</v>
          </cell>
          <cell r="L226">
            <v>0</v>
          </cell>
          <cell r="M226">
            <v>0</v>
          </cell>
          <cell r="N226">
            <v>46367.67</v>
          </cell>
          <cell r="O226" t="str">
            <v xml:space="preserve">4204-01        </v>
          </cell>
          <cell r="P226" t="str">
            <v>A</v>
          </cell>
          <cell r="Q226" t="str">
            <v xml:space="preserve">DE RESERVA LEGAL              </v>
          </cell>
          <cell r="R226">
            <v>5021.97</v>
          </cell>
          <cell r="S226">
            <v>0</v>
          </cell>
          <cell r="T226">
            <v>49.66</v>
          </cell>
          <cell r="U226">
            <v>5071.63</v>
          </cell>
          <cell r="V226" t="str">
            <v xml:space="preserve">4204           </v>
          </cell>
          <cell r="W226" t="str">
            <v>A</v>
          </cell>
          <cell r="X226" t="str">
            <v>INCREMENTO POR ACTUAL. RESERVA</v>
          </cell>
          <cell r="Y226">
            <v>4145945.94</v>
          </cell>
          <cell r="Z226">
            <v>0</v>
          </cell>
          <cell r="AA226">
            <v>59727.91</v>
          </cell>
          <cell r="AB226">
            <v>4205673.8499999996</v>
          </cell>
          <cell r="AQ226" t="str">
            <v xml:space="preserve">4204           </v>
          </cell>
          <cell r="AR226" t="str">
            <v>A</v>
          </cell>
          <cell r="AS226" t="str">
            <v>INCREMENTO POR ACTUAL. RESERVA</v>
          </cell>
          <cell r="AT226">
            <v>1177529.6200000001</v>
          </cell>
          <cell r="AU226">
            <v>0</v>
          </cell>
          <cell r="AV226">
            <v>22641.9</v>
          </cell>
          <cell r="AW226">
            <v>1200171.52</v>
          </cell>
        </row>
        <row r="227">
          <cell r="A227" t="str">
            <v xml:space="preserve">3115-02        </v>
          </cell>
          <cell r="B227" t="str">
            <v>A</v>
          </cell>
          <cell r="C227" t="str">
            <v xml:space="preserve">ADAPTACIONES O MEJORAS        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O227" t="str">
            <v xml:space="preserve">4204-02        </v>
          </cell>
          <cell r="P227" t="str">
            <v>A</v>
          </cell>
          <cell r="Q227" t="str">
            <v xml:space="preserve">DE OTRAS RESERVAS             </v>
          </cell>
          <cell r="R227">
            <v>11359315.810000001</v>
          </cell>
          <cell r="S227">
            <v>0</v>
          </cell>
          <cell r="T227">
            <v>168820.74</v>
          </cell>
          <cell r="U227">
            <v>11528136.550000001</v>
          </cell>
          <cell r="V227" t="str">
            <v xml:space="preserve">4204-01        </v>
          </cell>
          <cell r="W227" t="str">
            <v>A</v>
          </cell>
          <cell r="X227" t="str">
            <v xml:space="preserve">DE RESERVA LEGAL              </v>
          </cell>
          <cell r="Y227">
            <v>47193.88</v>
          </cell>
          <cell r="Z227">
            <v>0</v>
          </cell>
          <cell r="AA227">
            <v>466.72</v>
          </cell>
          <cell r="AB227">
            <v>47660.6</v>
          </cell>
          <cell r="AC227" t="str">
            <v xml:space="preserve">5131           </v>
          </cell>
          <cell r="AD227" t="str">
            <v>D</v>
          </cell>
          <cell r="AE227" t="str">
            <v>OTROS GASTOS DE ADMINISTRACION</v>
          </cell>
          <cell r="AF227">
            <v>87473.67</v>
          </cell>
          <cell r="AG227">
            <v>3283.73</v>
          </cell>
          <cell r="AH227">
            <v>0</v>
          </cell>
          <cell r="AI227">
            <v>90757.4</v>
          </cell>
          <cell r="AJ227" t="str">
            <v xml:space="preserve">4204           </v>
          </cell>
          <cell r="AK227" t="str">
            <v>A</v>
          </cell>
          <cell r="AL227" t="str">
            <v>INCREMENTO POR ACTUAL. RESERVA</v>
          </cell>
          <cell r="AM227">
            <v>209213.7</v>
          </cell>
          <cell r="AN227">
            <v>69.52</v>
          </cell>
          <cell r="AO227">
            <v>2070.7199999999998</v>
          </cell>
          <cell r="AP227">
            <v>211214.9</v>
          </cell>
          <cell r="AQ227" t="str">
            <v xml:space="preserve">4204-01        </v>
          </cell>
          <cell r="AR227" t="str">
            <v>A</v>
          </cell>
          <cell r="AS227" t="str">
            <v xml:space="preserve">DE RESERVA LEGAL              </v>
          </cell>
          <cell r="AT227">
            <v>67379.070000000007</v>
          </cell>
          <cell r="AU227">
            <v>0</v>
          </cell>
          <cell r="AV227">
            <v>670.34</v>
          </cell>
          <cell r="AW227">
            <v>68049.41</v>
          </cell>
          <cell r="AX227" t="str">
            <v xml:space="preserve">6401           </v>
          </cell>
          <cell r="AY227" t="str">
            <v>A</v>
          </cell>
          <cell r="AZ227" t="str">
            <v xml:space="preserve">ACREEDORAS                    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</row>
        <row r="228">
          <cell r="H228" t="str">
            <v xml:space="preserve">4202           </v>
          </cell>
          <cell r="I228" t="str">
            <v>A</v>
          </cell>
          <cell r="J228" t="str">
            <v xml:space="preserve">OTRAS RESERVAS                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 t="str">
            <v xml:space="preserve">4204-03        </v>
          </cell>
          <cell r="P228" t="str">
            <v>A</v>
          </cell>
          <cell r="Q228" t="str">
            <v xml:space="preserve">DE RESULTADO DE EJERC. ANTER. </v>
          </cell>
          <cell r="R228">
            <v>255271.42</v>
          </cell>
          <cell r="S228">
            <v>0</v>
          </cell>
          <cell r="T228">
            <v>35983.26</v>
          </cell>
          <cell r="U228">
            <v>291254.68</v>
          </cell>
          <cell r="V228" t="str">
            <v xml:space="preserve">4204-02        </v>
          </cell>
          <cell r="W228" t="str">
            <v>A</v>
          </cell>
          <cell r="X228" t="str">
            <v xml:space="preserve">DE OTRAS RESERVAS             </v>
          </cell>
          <cell r="Y228">
            <v>4067292.52</v>
          </cell>
          <cell r="Z228">
            <v>0</v>
          </cell>
          <cell r="AA228">
            <v>54826.65</v>
          </cell>
          <cell r="AB228">
            <v>4122119.17</v>
          </cell>
          <cell r="AC228" t="str">
            <v xml:space="preserve">5131-01        </v>
          </cell>
          <cell r="AD228" t="str">
            <v>D</v>
          </cell>
          <cell r="AE228" t="str">
            <v xml:space="preserve">VALOR HISTORICO               </v>
          </cell>
          <cell r="AF228">
            <v>84987.23</v>
          </cell>
          <cell r="AG228">
            <v>2620</v>
          </cell>
          <cell r="AH228">
            <v>0</v>
          </cell>
          <cell r="AI228">
            <v>87607.23</v>
          </cell>
          <cell r="AJ228" t="str">
            <v xml:space="preserve">4204-01        </v>
          </cell>
          <cell r="AK228" t="str">
            <v>A</v>
          </cell>
          <cell r="AL228" t="str">
            <v xml:space="preserve">DE RESERVA LEGAL              </v>
          </cell>
          <cell r="AM228">
            <v>13524.55</v>
          </cell>
          <cell r="AN228">
            <v>0</v>
          </cell>
          <cell r="AO228">
            <v>138.93</v>
          </cell>
          <cell r="AP228">
            <v>13663.48</v>
          </cell>
          <cell r="AQ228" t="str">
            <v xml:space="preserve">4204-02        </v>
          </cell>
          <cell r="AR228" t="str">
            <v>A</v>
          </cell>
          <cell r="AS228" t="str">
            <v xml:space="preserve">DE OTRAS RESERVAS             </v>
          </cell>
          <cell r="AT228">
            <v>1070356.78</v>
          </cell>
          <cell r="AU228">
            <v>0</v>
          </cell>
          <cell r="AV228">
            <v>17349.71</v>
          </cell>
          <cell r="AW228">
            <v>1087706.49</v>
          </cell>
          <cell r="AX228" t="str">
            <v xml:space="preserve">6401-01        </v>
          </cell>
          <cell r="AY228" t="str">
            <v>A</v>
          </cell>
          <cell r="AZ228" t="str">
            <v xml:space="preserve">ACCIONES EMITIDAS             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</row>
        <row r="229">
          <cell r="A229" t="str">
            <v xml:space="preserve">3116           </v>
          </cell>
          <cell r="B229" t="str">
            <v>A</v>
          </cell>
          <cell r="C229" t="str">
            <v>DEPRECIACION ACUM. DE MOB Y EQ</v>
          </cell>
          <cell r="D229">
            <v>86382.399999999994</v>
          </cell>
          <cell r="E229">
            <v>0</v>
          </cell>
          <cell r="F229">
            <v>310</v>
          </cell>
          <cell r="G229">
            <v>86692.4</v>
          </cell>
          <cell r="V229" t="str">
            <v xml:space="preserve">4204-03        </v>
          </cell>
          <cell r="W229" t="str">
            <v>A</v>
          </cell>
          <cell r="X229" t="str">
            <v xml:space="preserve">DE RESULTADO DE EJERC. ANTER. </v>
          </cell>
          <cell r="Y229">
            <v>31459.54</v>
          </cell>
          <cell r="Z229">
            <v>0</v>
          </cell>
          <cell r="AA229">
            <v>4434.54</v>
          </cell>
          <cell r="AB229">
            <v>35894.080000000002</v>
          </cell>
          <cell r="AC229" t="str">
            <v xml:space="preserve">5131-01-001    </v>
          </cell>
          <cell r="AD229" t="str">
            <v>D</v>
          </cell>
          <cell r="AE229" t="str">
            <v xml:space="preserve">CUOTAS                        </v>
          </cell>
          <cell r="AF229">
            <v>27326</v>
          </cell>
          <cell r="AG229">
            <v>2620</v>
          </cell>
          <cell r="AH229">
            <v>0</v>
          </cell>
          <cell r="AI229">
            <v>29946</v>
          </cell>
          <cell r="AJ229" t="str">
            <v xml:space="preserve">4204-02        </v>
          </cell>
          <cell r="AK229" t="str">
            <v>A</v>
          </cell>
          <cell r="AL229" t="str">
            <v xml:space="preserve">DE OTRAS RESERVAS             </v>
          </cell>
          <cell r="AM229">
            <v>196182.35</v>
          </cell>
          <cell r="AN229">
            <v>0</v>
          </cell>
          <cell r="AO229">
            <v>1931.79</v>
          </cell>
          <cell r="AP229">
            <v>198114.14</v>
          </cell>
          <cell r="AQ229" t="str">
            <v xml:space="preserve">4204-03        </v>
          </cell>
          <cell r="AR229" t="str">
            <v>A</v>
          </cell>
          <cell r="AS229" t="str">
            <v xml:space="preserve">DE RESULTADO DE EJERC. ANTER. </v>
          </cell>
          <cell r="AT229">
            <v>39793.769999999997</v>
          </cell>
          <cell r="AU229">
            <v>0</v>
          </cell>
          <cell r="AV229">
            <v>4621.8500000000004</v>
          </cell>
          <cell r="AW229">
            <v>44415.62</v>
          </cell>
          <cell r="BA229" t="str">
            <v>-------------------</v>
          </cell>
          <cell r="BB229" t="str">
            <v>-------------------</v>
          </cell>
          <cell r="BC229" t="str">
            <v>-------------------</v>
          </cell>
          <cell r="BD229" t="str">
            <v>-------------------</v>
          </cell>
        </row>
        <row r="230">
          <cell r="H230" t="str">
            <v xml:space="preserve">4203           </v>
          </cell>
          <cell r="I230" t="str">
            <v>A</v>
          </cell>
          <cell r="J230" t="str">
            <v>RESULTADO DE EJERCICIOS ANTER.</v>
          </cell>
          <cell r="K230">
            <v>-78456210.650000006</v>
          </cell>
          <cell r="L230">
            <v>0</v>
          </cell>
          <cell r="M230">
            <v>0</v>
          </cell>
          <cell r="N230">
            <v>-78456210.650000006</v>
          </cell>
          <cell r="O230" t="str">
            <v xml:space="preserve">4401           </v>
          </cell>
          <cell r="P230" t="str">
            <v>A</v>
          </cell>
          <cell r="Q230" t="str">
            <v>EXCESO O INSUFICIENCIA ACT. C.</v>
          </cell>
          <cell r="R230">
            <v>31867850.43</v>
          </cell>
          <cell r="S230">
            <v>0</v>
          </cell>
          <cell r="T230">
            <v>224496.85</v>
          </cell>
          <cell r="U230">
            <v>32092347.280000001</v>
          </cell>
          <cell r="AC230" t="str">
            <v xml:space="preserve">5131-01-002    </v>
          </cell>
          <cell r="AD230" t="str">
            <v>D</v>
          </cell>
          <cell r="AE230" t="str">
            <v xml:space="preserve">GASTOS LEGALES                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 t="str">
            <v xml:space="preserve">4204-03        </v>
          </cell>
          <cell r="AK230" t="str">
            <v>A</v>
          </cell>
          <cell r="AL230" t="str">
            <v xml:space="preserve">DE RESULTADO DE EJERC. ANTER. </v>
          </cell>
          <cell r="AM230">
            <v>-493.2</v>
          </cell>
          <cell r="AN230">
            <v>69.52</v>
          </cell>
          <cell r="AO230">
            <v>0</v>
          </cell>
          <cell r="AP230">
            <v>-562.72</v>
          </cell>
          <cell r="AY230" t="str">
            <v xml:space="preserve">TOTALES: DEUDOR  </v>
          </cell>
          <cell r="BA230">
            <v>13549235.859999999</v>
          </cell>
          <cell r="BB230">
            <v>55809751.100000001</v>
          </cell>
          <cell r="BC230">
            <v>55809751.099999994</v>
          </cell>
          <cell r="BD230">
            <v>13666449.710000001</v>
          </cell>
        </row>
        <row r="231">
          <cell r="A231" t="str">
            <v xml:space="preserve">3117           </v>
          </cell>
          <cell r="B231" t="str">
            <v>A</v>
          </cell>
          <cell r="C231" t="str">
            <v>REVAL. DE LA  DEP ACUM. M Y EQ</v>
          </cell>
          <cell r="D231">
            <v>153849.64000000001</v>
          </cell>
          <cell r="E231">
            <v>0</v>
          </cell>
          <cell r="F231">
            <v>829.23</v>
          </cell>
          <cell r="G231">
            <v>154678.87</v>
          </cell>
          <cell r="O231" t="str">
            <v xml:space="preserve">4401-01        </v>
          </cell>
          <cell r="P231" t="str">
            <v>A</v>
          </cell>
          <cell r="Q231" t="str">
            <v>RESULTADO POR POSICION MONETAR</v>
          </cell>
          <cell r="R231">
            <v>17184451.25</v>
          </cell>
          <cell r="S231">
            <v>0</v>
          </cell>
          <cell r="T231">
            <v>0</v>
          </cell>
          <cell r="U231">
            <v>17184451.25</v>
          </cell>
          <cell r="V231" t="str">
            <v xml:space="preserve">4401           </v>
          </cell>
          <cell r="W231" t="str">
            <v>A</v>
          </cell>
          <cell r="X231" t="str">
            <v>EXCESO O INSUFICIENCIA ACT. C.</v>
          </cell>
          <cell r="Y231">
            <v>65316948.670000002</v>
          </cell>
          <cell r="Z231">
            <v>0</v>
          </cell>
          <cell r="AA231">
            <v>55551.8</v>
          </cell>
          <cell r="AB231">
            <v>65372500.469999999</v>
          </cell>
          <cell r="AC231" t="str">
            <v xml:space="preserve">5131-01-003    </v>
          </cell>
          <cell r="AD231" t="str">
            <v>D</v>
          </cell>
          <cell r="AE231" t="str">
            <v xml:space="preserve">POR ASISTENCIA TECNICA        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Q231" t="str">
            <v xml:space="preserve">4401           </v>
          </cell>
          <cell r="AR231" t="str">
            <v>A</v>
          </cell>
          <cell r="AS231" t="str">
            <v>EXCESO O INSUFICIENCIA ACT. C.</v>
          </cell>
          <cell r="AT231">
            <v>39486818.510000005</v>
          </cell>
          <cell r="AU231">
            <v>0</v>
          </cell>
          <cell r="AV231">
            <v>57151.97</v>
          </cell>
          <cell r="AW231">
            <v>39543970.480000004</v>
          </cell>
          <cell r="AY231" t="str">
            <v xml:space="preserve">         ACREEDOR</v>
          </cell>
          <cell r="BA231">
            <v>13549235.859999999</v>
          </cell>
          <cell r="BD231">
            <v>13666449.710000001</v>
          </cell>
        </row>
        <row r="232">
          <cell r="H232" t="str">
            <v xml:space="preserve">4204           </v>
          </cell>
          <cell r="I232" t="str">
            <v>A</v>
          </cell>
          <cell r="J232" t="str">
            <v>INCREMENTO POR ACTUAL. RESERVA</v>
          </cell>
          <cell r="K232">
            <v>-54996846.840000004</v>
          </cell>
          <cell r="L232">
            <v>1001978.11</v>
          </cell>
          <cell r="M232">
            <v>1427.94</v>
          </cell>
          <cell r="N232">
            <v>-55997397.010000005</v>
          </cell>
          <cell r="O232" t="str">
            <v xml:space="preserve">4401-02        </v>
          </cell>
          <cell r="P232" t="str">
            <v>A</v>
          </cell>
          <cell r="Q232" t="str">
            <v>INCREMENTO O DECREMENTO POSTER</v>
          </cell>
          <cell r="R232">
            <v>14683399.18</v>
          </cell>
          <cell r="S232">
            <v>0</v>
          </cell>
          <cell r="T232">
            <v>224496.85</v>
          </cell>
          <cell r="U232">
            <v>14907896.029999999</v>
          </cell>
          <cell r="V232" t="str">
            <v xml:space="preserve">4401-01        </v>
          </cell>
          <cell r="W232" t="str">
            <v>A</v>
          </cell>
          <cell r="X232" t="str">
            <v>RESULTADO POR POSICION MONETAR</v>
          </cell>
          <cell r="Y232">
            <v>39672779.850000001</v>
          </cell>
          <cell r="Z232">
            <v>0</v>
          </cell>
          <cell r="AA232">
            <v>0</v>
          </cell>
          <cell r="AB232">
            <v>39672779.850000001</v>
          </cell>
          <cell r="AC232" t="str">
            <v xml:space="preserve">5131-01-004    </v>
          </cell>
          <cell r="AD232" t="str">
            <v>D</v>
          </cell>
          <cell r="AE232" t="str">
            <v xml:space="preserve">SEGUROS                       </v>
          </cell>
          <cell r="AF232">
            <v>57631.23</v>
          </cell>
          <cell r="AG232">
            <v>0</v>
          </cell>
          <cell r="AH232">
            <v>0</v>
          </cell>
          <cell r="AI232">
            <v>57631.23</v>
          </cell>
          <cell r="AJ232" t="str">
            <v xml:space="preserve">4401           </v>
          </cell>
          <cell r="AK232" t="str">
            <v>A</v>
          </cell>
          <cell r="AL232" t="str">
            <v>EXCESO O INSUFICIENCIA ACT. C.</v>
          </cell>
          <cell r="AM232">
            <v>3308730.86</v>
          </cell>
          <cell r="AN232">
            <v>0</v>
          </cell>
          <cell r="AO232">
            <v>5489.78</v>
          </cell>
          <cell r="AP232">
            <v>3314220.64</v>
          </cell>
          <cell r="AQ232" t="str">
            <v xml:space="preserve">4401-01        </v>
          </cell>
          <cell r="AR232" t="str">
            <v>A</v>
          </cell>
          <cell r="AS232" t="str">
            <v>RESULTADO POR POSICION MONETAR</v>
          </cell>
          <cell r="AT232">
            <v>24146747.280000001</v>
          </cell>
          <cell r="AU232">
            <v>0</v>
          </cell>
          <cell r="AV232">
            <v>0</v>
          </cell>
          <cell r="AW232">
            <v>24146747.280000001</v>
          </cell>
          <cell r="BA232" t="str">
            <v>-------------------</v>
          </cell>
          <cell r="BD232" t="str">
            <v>-------------------</v>
          </cell>
        </row>
        <row r="233">
          <cell r="A233" t="str">
            <v xml:space="preserve">4101           </v>
          </cell>
          <cell r="B233" t="str">
            <v>A</v>
          </cell>
          <cell r="C233" t="str">
            <v xml:space="preserve">CAPITAL SOCIAL                </v>
          </cell>
          <cell r="D233">
            <v>649000000</v>
          </cell>
          <cell r="E233">
            <v>0</v>
          </cell>
          <cell r="F233">
            <v>0</v>
          </cell>
          <cell r="G233">
            <v>649000000</v>
          </cell>
          <cell r="H233" t="str">
            <v xml:space="preserve">4204-01        </v>
          </cell>
          <cell r="I233" t="str">
            <v>A</v>
          </cell>
          <cell r="J233" t="str">
            <v xml:space="preserve">DE RESERVA LEGAL              </v>
          </cell>
          <cell r="K233">
            <v>144024.04999999999</v>
          </cell>
          <cell r="L233">
            <v>0</v>
          </cell>
          <cell r="M233">
            <v>1427.94</v>
          </cell>
          <cell r="N233">
            <v>145451.99</v>
          </cell>
          <cell r="V233" t="str">
            <v xml:space="preserve">4401-02        </v>
          </cell>
          <cell r="W233" t="str">
            <v>A</v>
          </cell>
          <cell r="X233" t="str">
            <v>INCREMENTO O DECREMENTO POSTER</v>
          </cell>
          <cell r="Y233">
            <v>25644168.82</v>
          </cell>
          <cell r="Z233">
            <v>0</v>
          </cell>
          <cell r="AA233">
            <v>55551.8</v>
          </cell>
          <cell r="AB233">
            <v>25699720.620000001</v>
          </cell>
          <cell r="AC233" t="str">
            <v xml:space="preserve">5131-01-005    </v>
          </cell>
          <cell r="AD233" t="str">
            <v>D</v>
          </cell>
          <cell r="AE233" t="str">
            <v xml:space="preserve">SUSCRIPCIONES                 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 t="str">
            <v xml:space="preserve">4401-01        </v>
          </cell>
          <cell r="AK233" t="str">
            <v>A</v>
          </cell>
          <cell r="AL233" t="str">
            <v>RESULTADO POR POSICION MONETAR</v>
          </cell>
          <cell r="AM233">
            <v>2017734.09</v>
          </cell>
          <cell r="AN233">
            <v>0</v>
          </cell>
          <cell r="AO233">
            <v>0</v>
          </cell>
          <cell r="AP233">
            <v>2017734.09</v>
          </cell>
          <cell r="AQ233" t="str">
            <v xml:space="preserve">4401-02        </v>
          </cell>
          <cell r="AR233" t="str">
            <v>A</v>
          </cell>
          <cell r="AS233" t="str">
            <v>INCREMENTO O DECREMENTO POSTER</v>
          </cell>
          <cell r="AT233">
            <v>15340071.23</v>
          </cell>
          <cell r="AU233">
            <v>0</v>
          </cell>
          <cell r="AV233">
            <v>57151.97</v>
          </cell>
          <cell r="AW233">
            <v>15397223.200000001</v>
          </cell>
          <cell r="BA233">
            <v>0</v>
          </cell>
          <cell r="BD233">
            <v>0</v>
          </cell>
        </row>
        <row r="234">
          <cell r="A234" t="str">
            <v xml:space="preserve">4101-01        </v>
          </cell>
          <cell r="B234" t="str">
            <v>A</v>
          </cell>
          <cell r="C234" t="str">
            <v xml:space="preserve">FIJO                          </v>
          </cell>
          <cell r="D234">
            <v>324500000</v>
          </cell>
          <cell r="E234">
            <v>0</v>
          </cell>
          <cell r="F234">
            <v>0</v>
          </cell>
          <cell r="G234">
            <v>324500000</v>
          </cell>
          <cell r="H234" t="str">
            <v xml:space="preserve">4204-02        </v>
          </cell>
          <cell r="I234" t="str">
            <v>A</v>
          </cell>
          <cell r="J234" t="str">
            <v xml:space="preserve">DE OTRAS RESERVAS             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 t="str">
            <v xml:space="preserve">4402           </v>
          </cell>
          <cell r="P234" t="str">
            <v>A</v>
          </cell>
          <cell r="Q234" t="str">
            <v xml:space="preserve">ACTUALIZACION DEL EXCESO      </v>
          </cell>
          <cell r="R234">
            <v>2631098.2999999998</v>
          </cell>
          <cell r="S234">
            <v>0</v>
          </cell>
          <cell r="T234">
            <v>36664.15</v>
          </cell>
          <cell r="U234">
            <v>2667762.4500000002</v>
          </cell>
          <cell r="AC234" t="str">
            <v xml:space="preserve">5131-01-006    </v>
          </cell>
          <cell r="AD234" t="str">
            <v>D</v>
          </cell>
          <cell r="AE234" t="str">
            <v xml:space="preserve">MENSAJERIA                    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 t="str">
            <v xml:space="preserve">4401-02        </v>
          </cell>
          <cell r="AK234" t="str">
            <v>A</v>
          </cell>
          <cell r="AL234" t="str">
            <v>INCREMENTO O DECREMENTO POSTER</v>
          </cell>
          <cell r="AM234">
            <v>1290996.77</v>
          </cell>
          <cell r="AN234">
            <v>0</v>
          </cell>
          <cell r="AO234">
            <v>5489.78</v>
          </cell>
          <cell r="AP234">
            <v>1296486.55</v>
          </cell>
        </row>
        <row r="235">
          <cell r="A235" t="str">
            <v xml:space="preserve">4101-02        </v>
          </cell>
          <cell r="B235" t="str">
            <v>A</v>
          </cell>
          <cell r="C235" t="str">
            <v xml:space="preserve">VARIABLE                      </v>
          </cell>
          <cell r="D235">
            <v>324500000</v>
          </cell>
          <cell r="E235">
            <v>0</v>
          </cell>
          <cell r="F235">
            <v>0</v>
          </cell>
          <cell r="G235">
            <v>324500000</v>
          </cell>
          <cell r="H235" t="str">
            <v xml:space="preserve">4204-03        </v>
          </cell>
          <cell r="I235" t="str">
            <v>A</v>
          </cell>
          <cell r="J235" t="str">
            <v xml:space="preserve">DE RESULTADO DE EJERC. ANTER. </v>
          </cell>
          <cell r="K235">
            <v>-55140870.890000001</v>
          </cell>
          <cell r="L235">
            <v>1001978.11</v>
          </cell>
          <cell r="M235">
            <v>0</v>
          </cell>
          <cell r="N235">
            <v>-56142849</v>
          </cell>
          <cell r="V235" t="str">
            <v xml:space="preserve">4402           </v>
          </cell>
          <cell r="W235" t="str">
            <v>A</v>
          </cell>
          <cell r="X235" t="str">
            <v xml:space="preserve">ACTUALIZACION DEL EXCESO      </v>
          </cell>
          <cell r="Y235">
            <v>12462684.189999999</v>
          </cell>
          <cell r="Z235">
            <v>0</v>
          </cell>
          <cell r="AA235">
            <v>474197.31</v>
          </cell>
          <cell r="AB235">
            <v>12936881.5</v>
          </cell>
          <cell r="AC235" t="str">
            <v xml:space="preserve">5131-01-007    </v>
          </cell>
          <cell r="AD235" t="str">
            <v>D</v>
          </cell>
          <cell r="AE235" t="str">
            <v xml:space="preserve">PAPELERIA                     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Q235" t="str">
            <v xml:space="preserve">4402           </v>
          </cell>
          <cell r="AR235" t="str">
            <v>A</v>
          </cell>
          <cell r="AS235" t="str">
            <v xml:space="preserve">ACTUALIZACION DEL EXCESO      </v>
          </cell>
          <cell r="AT235">
            <v>7832854.4000000004</v>
          </cell>
          <cell r="AU235">
            <v>0</v>
          </cell>
          <cell r="AV235">
            <v>299213.90000000002</v>
          </cell>
          <cell r="AW235">
            <v>8132068.3000000007</v>
          </cell>
        </row>
        <row r="236">
          <cell r="O236" t="str">
            <v xml:space="preserve">4501           </v>
          </cell>
          <cell r="P236" t="str">
            <v>A</v>
          </cell>
          <cell r="Q236" t="str">
            <v xml:space="preserve">RESULTADO DEL EJERCICIO       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AC236" t="str">
            <v xml:space="preserve">5131-01-008    </v>
          </cell>
          <cell r="AD236" t="str">
            <v>D</v>
          </cell>
          <cell r="AE236" t="str">
            <v xml:space="preserve">NO ESPECIFICADOS              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 t="str">
            <v xml:space="preserve">4402           </v>
          </cell>
          <cell r="AK236" t="str">
            <v>A</v>
          </cell>
          <cell r="AL236" t="str">
            <v xml:space="preserve">ACTUALIZACION DEL EXCESO      </v>
          </cell>
          <cell r="AM236">
            <v>616190.19999999995</v>
          </cell>
          <cell r="AN236">
            <v>0</v>
          </cell>
          <cell r="AO236">
            <v>24003.84</v>
          </cell>
          <cell r="AP236">
            <v>640194.04</v>
          </cell>
        </row>
        <row r="237">
          <cell r="A237" t="str">
            <v xml:space="preserve">4102           </v>
          </cell>
          <cell r="B237" t="str">
            <v>A</v>
          </cell>
          <cell r="C237" t="str">
            <v xml:space="preserve">CAPITAL SOCIAL NO EXHIBIDO    </v>
          </cell>
          <cell r="D237">
            <v>-324500000</v>
          </cell>
          <cell r="E237">
            <v>0</v>
          </cell>
          <cell r="F237">
            <v>0</v>
          </cell>
          <cell r="G237">
            <v>-324500000</v>
          </cell>
          <cell r="H237" t="str">
            <v xml:space="preserve">4401           </v>
          </cell>
          <cell r="I237" t="str">
            <v>A</v>
          </cell>
          <cell r="J237" t="str">
            <v>EXCESO O INSUFICIENCIA ACT. C.</v>
          </cell>
          <cell r="K237">
            <v>70714914.489999995</v>
          </cell>
          <cell r="L237">
            <v>0</v>
          </cell>
          <cell r="M237">
            <v>50888.53</v>
          </cell>
          <cell r="N237">
            <v>70765803.030000001</v>
          </cell>
          <cell r="V237" t="str">
            <v xml:space="preserve">4501           </v>
          </cell>
          <cell r="W237" t="str">
            <v>A</v>
          </cell>
          <cell r="X237" t="str">
            <v xml:space="preserve">RESULTADO DEL EJERCICIO       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 t="str">
            <v xml:space="preserve">5131-01-009    </v>
          </cell>
          <cell r="AD237" t="str">
            <v>D</v>
          </cell>
          <cell r="AE237" t="str">
            <v xml:space="preserve">POR RECARGOS                  </v>
          </cell>
          <cell r="AF237">
            <v>30</v>
          </cell>
          <cell r="AG237">
            <v>0</v>
          </cell>
          <cell r="AH237">
            <v>0</v>
          </cell>
          <cell r="AI237">
            <v>30</v>
          </cell>
          <cell r="AQ237" t="str">
            <v xml:space="preserve">4501           </v>
          </cell>
          <cell r="AR237" t="str">
            <v>A</v>
          </cell>
          <cell r="AS237" t="str">
            <v xml:space="preserve">RESULTADO DEL EJERCICIO       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 t="str">
            <v xml:space="preserve">4102-01        </v>
          </cell>
          <cell r="B238" t="str">
            <v>A</v>
          </cell>
          <cell r="C238" t="str">
            <v xml:space="preserve">FIJO                          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 t="str">
            <v xml:space="preserve">4401-01        </v>
          </cell>
          <cell r="I238" t="str">
            <v>A</v>
          </cell>
          <cell r="J238" t="str">
            <v>RESULTADO POR POSICION MONETAR</v>
          </cell>
          <cell r="K238">
            <v>58422217.909999996</v>
          </cell>
          <cell r="L238">
            <v>0</v>
          </cell>
          <cell r="M238">
            <v>0</v>
          </cell>
          <cell r="N238">
            <v>58422217.920000002</v>
          </cell>
          <cell r="O238" t="str">
            <v xml:space="preserve">5123           </v>
          </cell>
          <cell r="P238" t="str">
            <v>D</v>
          </cell>
          <cell r="Q238" t="str">
            <v xml:space="preserve">REMUNERACIONES Y PRESTACIONES 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AC238" t="str">
            <v xml:space="preserve">5131-99        </v>
          </cell>
          <cell r="AD238" t="str">
            <v>D</v>
          </cell>
          <cell r="AE238" t="str">
            <v xml:space="preserve">INCREMENTO POR ACTUALIZACION  </v>
          </cell>
          <cell r="AF238">
            <v>2486.44</v>
          </cell>
          <cell r="AG238">
            <v>663.73</v>
          </cell>
          <cell r="AH238">
            <v>0</v>
          </cell>
          <cell r="AI238">
            <v>3150.17</v>
          </cell>
          <cell r="AJ238" t="str">
            <v xml:space="preserve">4501           </v>
          </cell>
          <cell r="AK238" t="str">
            <v>A</v>
          </cell>
          <cell r="AL238" t="str">
            <v xml:space="preserve">RESULTADO DEL EJERCICIO       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</row>
        <row r="239">
          <cell r="A239" t="str">
            <v xml:space="preserve">4102-02        </v>
          </cell>
          <cell r="B239" t="str">
            <v>A</v>
          </cell>
          <cell r="C239" t="str">
            <v xml:space="preserve">VARIABLE                      </v>
          </cell>
          <cell r="D239">
            <v>-324500000</v>
          </cell>
          <cell r="E239">
            <v>0</v>
          </cell>
          <cell r="F239">
            <v>0</v>
          </cell>
          <cell r="G239">
            <v>-324500000</v>
          </cell>
          <cell r="H239" t="str">
            <v xml:space="preserve">4401-02        </v>
          </cell>
          <cell r="I239" t="str">
            <v>A</v>
          </cell>
          <cell r="J239" t="str">
            <v>INCREMENTO O DECREMENTO POSTER</v>
          </cell>
          <cell r="K239">
            <v>12292696.58</v>
          </cell>
          <cell r="L239">
            <v>0</v>
          </cell>
          <cell r="M239">
            <v>50888.53</v>
          </cell>
          <cell r="N239">
            <v>12343585.109999999</v>
          </cell>
          <cell r="V239" t="str">
            <v xml:space="preserve">5123           </v>
          </cell>
          <cell r="W239" t="str">
            <v>D</v>
          </cell>
          <cell r="X239" t="str">
            <v xml:space="preserve">REMUNERACIONES Y PRESTACIONES 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Q239" t="str">
            <v xml:space="preserve">5123           </v>
          </cell>
          <cell r="AR239" t="str">
            <v>D</v>
          </cell>
          <cell r="AS239" t="str">
            <v xml:space="preserve">REMUNERACIONES Y PRESTACIONES 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</row>
        <row r="240">
          <cell r="O240" t="str">
            <v xml:space="preserve">5124           </v>
          </cell>
          <cell r="P240" t="str">
            <v>D</v>
          </cell>
          <cell r="Q240" t="str">
            <v xml:space="preserve">HONORARIOS                    </v>
          </cell>
          <cell r="R240">
            <v>64657.99</v>
          </cell>
          <cell r="S240">
            <v>494.72</v>
          </cell>
          <cell r="T240">
            <v>0</v>
          </cell>
          <cell r="U240">
            <v>65152.71</v>
          </cell>
          <cell r="AC240" t="str">
            <v xml:space="preserve">5139           </v>
          </cell>
          <cell r="AD240" t="str">
            <v>D</v>
          </cell>
          <cell r="AE240" t="str">
            <v xml:space="preserve">I.S.R.,IMPAC, P.T.U. CAUSADOS </v>
          </cell>
          <cell r="AF240">
            <v>54492.53</v>
          </cell>
          <cell r="AG240">
            <v>7069.68</v>
          </cell>
          <cell r="AH240">
            <v>0</v>
          </cell>
          <cell r="AI240">
            <v>61562.21</v>
          </cell>
          <cell r="AJ240" t="str">
            <v xml:space="preserve">5123           </v>
          </cell>
          <cell r="AK240" t="str">
            <v>D</v>
          </cell>
          <cell r="AL240" t="str">
            <v xml:space="preserve">REMUNERACIONES Y PRESTACIONES 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</row>
        <row r="241">
          <cell r="A241" t="str">
            <v xml:space="preserve">4103           </v>
          </cell>
          <cell r="B241" t="str">
            <v>A</v>
          </cell>
          <cell r="C241" t="str">
            <v xml:space="preserve">INCREMENTO POR ACTUAL. C.S.P. </v>
          </cell>
          <cell r="D241">
            <v>113920403.75999999</v>
          </cell>
          <cell r="E241">
            <v>0</v>
          </cell>
          <cell r="F241">
            <v>3288153.03</v>
          </cell>
          <cell r="G241">
            <v>117208556.78999999</v>
          </cell>
          <cell r="H241" t="str">
            <v xml:space="preserve">4402           </v>
          </cell>
          <cell r="I241" t="str">
            <v>A</v>
          </cell>
          <cell r="J241" t="str">
            <v xml:space="preserve">ACTUALIZACION DEL EXCESO      </v>
          </cell>
          <cell r="K241">
            <v>42832551.009999998</v>
          </cell>
          <cell r="L241">
            <v>0</v>
          </cell>
          <cell r="M241">
            <v>744758.95</v>
          </cell>
          <cell r="N241">
            <v>43577309.960000001</v>
          </cell>
          <cell r="O241" t="str">
            <v xml:space="preserve">5124-01        </v>
          </cell>
          <cell r="P241" t="str">
            <v>D</v>
          </cell>
          <cell r="Q241" t="str">
            <v xml:space="preserve">VALOR HISTORICO               </v>
          </cell>
          <cell r="R241">
            <v>64250</v>
          </cell>
          <cell r="S241">
            <v>0</v>
          </cell>
          <cell r="T241">
            <v>0</v>
          </cell>
          <cell r="U241">
            <v>64250</v>
          </cell>
          <cell r="V241" t="str">
            <v xml:space="preserve">5124           </v>
          </cell>
          <cell r="W241" t="str">
            <v>D</v>
          </cell>
          <cell r="X241" t="str">
            <v xml:space="preserve">HONORARIOS                    </v>
          </cell>
          <cell r="Y241">
            <v>64657.99</v>
          </cell>
          <cell r="Z241">
            <v>494.72</v>
          </cell>
          <cell r="AA241">
            <v>0</v>
          </cell>
          <cell r="AB241">
            <v>65152.71</v>
          </cell>
          <cell r="AC241" t="str">
            <v xml:space="preserve">5139-01        </v>
          </cell>
          <cell r="AD241" t="str">
            <v>D</v>
          </cell>
          <cell r="AE241" t="str">
            <v xml:space="preserve">IMPUESTO SOBRE LA RENTA       </v>
          </cell>
          <cell r="AF241">
            <v>53250</v>
          </cell>
          <cell r="AG241">
            <v>6656.24</v>
          </cell>
          <cell r="AH241">
            <v>0</v>
          </cell>
          <cell r="AI241">
            <v>59906.239999999998</v>
          </cell>
          <cell r="AQ241" t="str">
            <v xml:space="preserve">5124           </v>
          </cell>
          <cell r="AR241" t="str">
            <v>D</v>
          </cell>
          <cell r="AS241" t="str">
            <v xml:space="preserve">HONORARIOS                    </v>
          </cell>
          <cell r="AT241">
            <v>64657.99</v>
          </cell>
          <cell r="AU241">
            <v>494.72</v>
          </cell>
          <cell r="AV241">
            <v>0</v>
          </cell>
          <cell r="AW241">
            <v>65152.71</v>
          </cell>
        </row>
        <row r="242">
          <cell r="O242" t="str">
            <v xml:space="preserve">5124-01-001    </v>
          </cell>
          <cell r="P242" t="str">
            <v>D</v>
          </cell>
          <cell r="Q242" t="str">
            <v xml:space="preserve">PERSONAS FISICAS              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 t="str">
            <v xml:space="preserve">5124-01        </v>
          </cell>
          <cell r="W242" t="str">
            <v>D</v>
          </cell>
          <cell r="X242" t="str">
            <v xml:space="preserve">VALOR HISTORICO               </v>
          </cell>
          <cell r="Y242">
            <v>64250</v>
          </cell>
          <cell r="Z242">
            <v>0</v>
          </cell>
          <cell r="AA242">
            <v>0</v>
          </cell>
          <cell r="AB242">
            <v>64250</v>
          </cell>
          <cell r="AC242" t="str">
            <v xml:space="preserve">5139-01-001    </v>
          </cell>
          <cell r="AD242" t="str">
            <v>D</v>
          </cell>
          <cell r="AE242" t="str">
            <v xml:space="preserve">DEL EJERCICIO                 </v>
          </cell>
          <cell r="AF242">
            <v>53250</v>
          </cell>
          <cell r="AG242">
            <v>6656.24</v>
          </cell>
          <cell r="AH242">
            <v>0</v>
          </cell>
          <cell r="AI242">
            <v>59906.239999999998</v>
          </cell>
          <cell r="AJ242" t="str">
            <v xml:space="preserve">5124           </v>
          </cell>
          <cell r="AK242" t="str">
            <v>D</v>
          </cell>
          <cell r="AL242" t="str">
            <v xml:space="preserve">HONORARIOS                    </v>
          </cell>
          <cell r="AM242">
            <v>64657.99</v>
          </cell>
          <cell r="AN242">
            <v>494.72</v>
          </cell>
          <cell r="AO242">
            <v>0</v>
          </cell>
          <cell r="AP242">
            <v>65152.71</v>
          </cell>
          <cell r="AQ242" t="str">
            <v xml:space="preserve">5124-01        </v>
          </cell>
          <cell r="AR242" t="str">
            <v>D</v>
          </cell>
          <cell r="AS242" t="str">
            <v xml:space="preserve">VALOR HISTORICO               </v>
          </cell>
          <cell r="AT242">
            <v>64250</v>
          </cell>
          <cell r="AU242">
            <v>0</v>
          </cell>
          <cell r="AV242">
            <v>0</v>
          </cell>
          <cell r="AW242">
            <v>64250</v>
          </cell>
        </row>
        <row r="243">
          <cell r="A243" t="str">
            <v xml:space="preserve">4104           </v>
          </cell>
          <cell r="B243" t="str">
            <v>A</v>
          </cell>
          <cell r="C243" t="str">
            <v xml:space="preserve">PRIMAS EN VENTAS DE ACCIONES  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 t="str">
            <v xml:space="preserve">4501           </v>
          </cell>
          <cell r="I243" t="str">
            <v>A</v>
          </cell>
          <cell r="J243" t="str">
            <v xml:space="preserve">RESULTADO DEL EJERCICIO       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 t="str">
            <v xml:space="preserve">5124-01-002    </v>
          </cell>
          <cell r="P243" t="str">
            <v>D</v>
          </cell>
          <cell r="Q243" t="str">
            <v xml:space="preserve">PERSONAS MORALES              </v>
          </cell>
          <cell r="R243">
            <v>64250</v>
          </cell>
          <cell r="S243">
            <v>0</v>
          </cell>
          <cell r="T243">
            <v>0</v>
          </cell>
          <cell r="U243">
            <v>64250</v>
          </cell>
          <cell r="V243" t="str">
            <v xml:space="preserve">5124-01-001    </v>
          </cell>
          <cell r="W243" t="str">
            <v>D</v>
          </cell>
          <cell r="X243" t="str">
            <v xml:space="preserve">PERSONAS FISICAS              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 t="str">
            <v xml:space="preserve">5139-01-002    </v>
          </cell>
          <cell r="AD243" t="str">
            <v>D</v>
          </cell>
          <cell r="AE243" t="str">
            <v xml:space="preserve">DE EJERCICIOS ANTERIORES      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 t="str">
            <v xml:space="preserve">5124-01        </v>
          </cell>
          <cell r="AK243" t="str">
            <v>D</v>
          </cell>
          <cell r="AL243" t="str">
            <v xml:space="preserve">VALOR HISTORICO               </v>
          </cell>
          <cell r="AM243">
            <v>64250</v>
          </cell>
          <cell r="AN243">
            <v>0</v>
          </cell>
          <cell r="AO243">
            <v>0</v>
          </cell>
          <cell r="AP243">
            <v>64250</v>
          </cell>
          <cell r="AQ243" t="str">
            <v xml:space="preserve">5124-01-001    </v>
          </cell>
          <cell r="AR243" t="str">
            <v>D</v>
          </cell>
          <cell r="AS243" t="str">
            <v xml:space="preserve">PERSONAS FISICAS              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</row>
        <row r="244">
          <cell r="O244" t="str">
            <v xml:space="preserve">5124-99        </v>
          </cell>
          <cell r="P244" t="str">
            <v>D</v>
          </cell>
          <cell r="Q244" t="str">
            <v xml:space="preserve">INCREMENTO POR ACTUALIZACION  </v>
          </cell>
          <cell r="R244">
            <v>407.99</v>
          </cell>
          <cell r="S244">
            <v>494.72</v>
          </cell>
          <cell r="T244">
            <v>0</v>
          </cell>
          <cell r="U244">
            <v>902.71</v>
          </cell>
          <cell r="V244" t="str">
            <v xml:space="preserve">5124-01-002    </v>
          </cell>
          <cell r="W244" t="str">
            <v>D</v>
          </cell>
          <cell r="X244" t="str">
            <v xml:space="preserve">PERSONAS MORALES              </v>
          </cell>
          <cell r="Y244">
            <v>64250</v>
          </cell>
          <cell r="Z244">
            <v>0</v>
          </cell>
          <cell r="AA244">
            <v>0</v>
          </cell>
          <cell r="AB244">
            <v>64250</v>
          </cell>
          <cell r="AC244" t="str">
            <v xml:space="preserve">5139-02        </v>
          </cell>
          <cell r="AD244" t="str">
            <v>D</v>
          </cell>
          <cell r="AE244" t="str">
            <v xml:space="preserve">IMPUESTO AL ACTIVO            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 t="str">
            <v xml:space="preserve">5124-01-001    </v>
          </cell>
          <cell r="AK244" t="str">
            <v>D</v>
          </cell>
          <cell r="AL244" t="str">
            <v xml:space="preserve">PERSONAS FISICAS              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 t="str">
            <v xml:space="preserve">5124-01-002    </v>
          </cell>
          <cell r="AR244" t="str">
            <v>D</v>
          </cell>
          <cell r="AS244" t="str">
            <v xml:space="preserve">PERSONAS MORALES              </v>
          </cell>
          <cell r="AT244">
            <v>64250</v>
          </cell>
          <cell r="AU244">
            <v>0</v>
          </cell>
          <cell r="AV244">
            <v>0</v>
          </cell>
          <cell r="AW244">
            <v>64250</v>
          </cell>
        </row>
        <row r="245">
          <cell r="A245" t="str">
            <v xml:space="preserve">4105           </v>
          </cell>
          <cell r="B245" t="str">
            <v>A</v>
          </cell>
          <cell r="C245" t="str">
            <v xml:space="preserve">INCREMENTO POR ACTUAL. PRIMAS 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 t="str">
            <v xml:space="preserve">5123           </v>
          </cell>
          <cell r="I245" t="str">
            <v>D</v>
          </cell>
          <cell r="J245" t="str">
            <v xml:space="preserve">REMUNERACIONES Y PRESTACIONES 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V245" t="str">
            <v xml:space="preserve">5124-99        </v>
          </cell>
          <cell r="W245" t="str">
            <v>D</v>
          </cell>
          <cell r="X245" t="str">
            <v xml:space="preserve">INCREMENTO POR ACTUALIZACION  </v>
          </cell>
          <cell r="Y245">
            <v>407.99</v>
          </cell>
          <cell r="Z245">
            <v>494.72</v>
          </cell>
          <cell r="AA245">
            <v>0</v>
          </cell>
          <cell r="AB245">
            <v>902.71</v>
          </cell>
          <cell r="AC245" t="str">
            <v xml:space="preserve">5139-99        </v>
          </cell>
          <cell r="AD245" t="str">
            <v>D</v>
          </cell>
          <cell r="AE245" t="str">
            <v xml:space="preserve">INCREMENTO POR ACTUALIZACION  </v>
          </cell>
          <cell r="AF245">
            <v>1242.53</v>
          </cell>
          <cell r="AG245">
            <v>413.44</v>
          </cell>
          <cell r="AH245">
            <v>0</v>
          </cell>
          <cell r="AI245">
            <v>1655.97</v>
          </cell>
          <cell r="AJ245" t="str">
            <v xml:space="preserve">5124-01-002    </v>
          </cell>
          <cell r="AK245" t="str">
            <v>D</v>
          </cell>
          <cell r="AL245" t="str">
            <v xml:space="preserve">PERSONAS MORALES              </v>
          </cell>
          <cell r="AM245">
            <v>64250</v>
          </cell>
          <cell r="AN245">
            <v>0</v>
          </cell>
          <cell r="AO245">
            <v>0</v>
          </cell>
          <cell r="AP245">
            <v>64250</v>
          </cell>
          <cell r="AQ245" t="str">
            <v xml:space="preserve">5124-99        </v>
          </cell>
          <cell r="AR245" t="str">
            <v>D</v>
          </cell>
          <cell r="AS245" t="str">
            <v xml:space="preserve">INCREMENTO POR ACTUALIZACION  </v>
          </cell>
          <cell r="AT245">
            <v>407.99</v>
          </cell>
          <cell r="AU245">
            <v>494.72</v>
          </cell>
          <cell r="AV245">
            <v>0</v>
          </cell>
          <cell r="AW245">
            <v>902.71</v>
          </cell>
        </row>
        <row r="246">
          <cell r="O246" t="str">
            <v xml:space="preserve">5125           </v>
          </cell>
          <cell r="P246" t="str">
            <v>D</v>
          </cell>
          <cell r="Q246" t="str">
            <v xml:space="preserve">RENTAS                        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AJ246" t="str">
            <v xml:space="preserve">5124-99        </v>
          </cell>
          <cell r="AK246" t="str">
            <v>D</v>
          </cell>
          <cell r="AL246" t="str">
            <v xml:space="preserve">INCREMENTO POR ACTUALIZACION  </v>
          </cell>
          <cell r="AM246">
            <v>407.99</v>
          </cell>
          <cell r="AN246">
            <v>494.72</v>
          </cell>
          <cell r="AO246">
            <v>0</v>
          </cell>
          <cell r="AP246">
            <v>902.71</v>
          </cell>
        </row>
        <row r="247">
          <cell r="A247" t="str">
            <v xml:space="preserve">4201           </v>
          </cell>
          <cell r="B247" t="str">
            <v>A</v>
          </cell>
          <cell r="C247" t="str">
            <v xml:space="preserve">RESERVA LEGAL                 </v>
          </cell>
          <cell r="D247">
            <v>249314</v>
          </cell>
          <cell r="E247">
            <v>0</v>
          </cell>
          <cell r="F247">
            <v>0</v>
          </cell>
          <cell r="G247">
            <v>249314</v>
          </cell>
          <cell r="H247" t="str">
            <v xml:space="preserve">5124           </v>
          </cell>
          <cell r="I247" t="str">
            <v>D</v>
          </cell>
          <cell r="J247" t="str">
            <v xml:space="preserve">HONORARIOS                    </v>
          </cell>
          <cell r="K247">
            <v>82706.45</v>
          </cell>
          <cell r="L247">
            <v>632.4</v>
          </cell>
          <cell r="M247">
            <v>0</v>
          </cell>
          <cell r="N247">
            <v>83338.850000000006</v>
          </cell>
          <cell r="O247" t="str">
            <v xml:space="preserve">5125-01        </v>
          </cell>
          <cell r="P247" t="str">
            <v>D</v>
          </cell>
          <cell r="Q247" t="str">
            <v xml:space="preserve">VALOR HISTORICO               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 t="str">
            <v xml:space="preserve">5125           </v>
          </cell>
          <cell r="W247" t="str">
            <v>D</v>
          </cell>
          <cell r="X247" t="str">
            <v xml:space="preserve">RENTAS                        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 t="str">
            <v xml:space="preserve">5140           </v>
          </cell>
          <cell r="AD247" t="str">
            <v>D</v>
          </cell>
          <cell r="AE247" t="str">
            <v>IMPTO. SOBRE LA RENTA DIFERIDO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Q247" t="str">
            <v xml:space="preserve">5125           </v>
          </cell>
          <cell r="AR247" t="str">
            <v>D</v>
          </cell>
          <cell r="AS247" t="str">
            <v xml:space="preserve">RENTAS                        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</row>
        <row r="248">
          <cell r="H248" t="str">
            <v xml:space="preserve">5124-01        </v>
          </cell>
          <cell r="I248" t="str">
            <v>D</v>
          </cell>
          <cell r="J248" t="str">
            <v xml:space="preserve">VALOR HISTORICO               </v>
          </cell>
          <cell r="K248">
            <v>82000</v>
          </cell>
          <cell r="L248">
            <v>0</v>
          </cell>
          <cell r="M248">
            <v>0</v>
          </cell>
          <cell r="N248">
            <v>82000</v>
          </cell>
          <cell r="O248" t="str">
            <v xml:space="preserve">5125-01-001    </v>
          </cell>
          <cell r="P248" t="str">
            <v>D</v>
          </cell>
          <cell r="Q248" t="str">
            <v xml:space="preserve">PERSONAS FISICAS              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 t="str">
            <v xml:space="preserve">5125-01        </v>
          </cell>
          <cell r="W248" t="str">
            <v>D</v>
          </cell>
          <cell r="X248" t="str">
            <v xml:space="preserve">VALOR HISTORICO               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 t="str">
            <v xml:space="preserve">5140-01        </v>
          </cell>
          <cell r="AD248" t="str">
            <v>D</v>
          </cell>
          <cell r="AE248" t="str">
            <v xml:space="preserve">VALOR HISTORICO               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 xml:space="preserve">5125           </v>
          </cell>
          <cell r="AK248" t="str">
            <v>D</v>
          </cell>
          <cell r="AL248" t="str">
            <v xml:space="preserve">RENTAS                        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 t="str">
            <v xml:space="preserve">5125-01        </v>
          </cell>
          <cell r="AR248" t="str">
            <v>D</v>
          </cell>
          <cell r="AS248" t="str">
            <v xml:space="preserve">VALOR HISTORICO               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 t="str">
            <v xml:space="preserve">4202           </v>
          </cell>
          <cell r="B249" t="str">
            <v>A</v>
          </cell>
          <cell r="C249" t="str">
            <v xml:space="preserve">OTRAS RESERVAS                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 t="str">
            <v xml:space="preserve">5124-01-001    </v>
          </cell>
          <cell r="I249" t="str">
            <v>D</v>
          </cell>
          <cell r="J249" t="str">
            <v xml:space="preserve">PERSONAS FISICAS              </v>
          </cell>
          <cell r="K249">
            <v>5000</v>
          </cell>
          <cell r="L249">
            <v>0</v>
          </cell>
          <cell r="M249">
            <v>0</v>
          </cell>
          <cell r="N249">
            <v>5000</v>
          </cell>
          <cell r="O249" t="str">
            <v>5125-01-001-001</v>
          </cell>
          <cell r="P249" t="str">
            <v>D</v>
          </cell>
          <cell r="Q249" t="str">
            <v xml:space="preserve">ALEJANDRO BAEZ MOLINA         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 t="str">
            <v xml:space="preserve">5125-01-001    </v>
          </cell>
          <cell r="W249" t="str">
            <v>D</v>
          </cell>
          <cell r="X249" t="str">
            <v xml:space="preserve">PERSONAS FISICAS              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 t="str">
            <v xml:space="preserve">5140-99        </v>
          </cell>
          <cell r="AD249" t="str">
            <v>D</v>
          </cell>
          <cell r="AE249" t="str">
            <v xml:space="preserve">INCREMENTO POR ACTUALIZACION  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 t="str">
            <v xml:space="preserve">5125-01        </v>
          </cell>
          <cell r="AK249" t="str">
            <v>D</v>
          </cell>
          <cell r="AL249" t="str">
            <v xml:space="preserve">VALOR HISTORICO               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 t="str">
            <v xml:space="preserve">5125-01-001    </v>
          </cell>
          <cell r="AR249" t="str">
            <v>D</v>
          </cell>
          <cell r="AS249" t="str">
            <v xml:space="preserve">PERSONAS FISICAS              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</row>
        <row r="250">
          <cell r="H250" t="str">
            <v xml:space="preserve">5124-01-002    </v>
          </cell>
          <cell r="I250" t="str">
            <v>D</v>
          </cell>
          <cell r="J250" t="str">
            <v xml:space="preserve">PERSONAS MORALES              </v>
          </cell>
          <cell r="K250">
            <v>77000</v>
          </cell>
          <cell r="L250">
            <v>0</v>
          </cell>
          <cell r="M250">
            <v>0</v>
          </cell>
          <cell r="N250">
            <v>77000</v>
          </cell>
          <cell r="O250" t="str">
            <v>5125-01-001-002</v>
          </cell>
          <cell r="P250" t="str">
            <v>D</v>
          </cell>
          <cell r="Q250" t="str">
            <v xml:space="preserve">ALFONSO AVALOS MENDOZA        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 t="str">
            <v>5125-01-001-001</v>
          </cell>
          <cell r="W250" t="str">
            <v>D</v>
          </cell>
          <cell r="X250" t="str">
            <v xml:space="preserve">ALEJANDRO BAEZ MOLINA         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J250" t="str">
            <v xml:space="preserve">5125-01-001    </v>
          </cell>
          <cell r="AK250" t="str">
            <v>D</v>
          </cell>
          <cell r="AL250" t="str">
            <v xml:space="preserve">PERSONAS FISICAS              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 t="str">
            <v>5125-01-001-001</v>
          </cell>
          <cell r="AR250" t="str">
            <v>D</v>
          </cell>
          <cell r="AS250" t="str">
            <v xml:space="preserve">ALEJANDRO BAEZ MOLINA         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</row>
        <row r="251">
          <cell r="A251" t="str">
            <v xml:space="preserve">4203           </v>
          </cell>
          <cell r="B251" t="str">
            <v>A</v>
          </cell>
          <cell r="C251" t="str">
            <v>RESULTADO DE EJERCICIOS ANTER.</v>
          </cell>
          <cell r="D251">
            <v>21127551.640000001</v>
          </cell>
          <cell r="E251">
            <v>0</v>
          </cell>
          <cell r="F251">
            <v>0</v>
          </cell>
          <cell r="G251">
            <v>21127551.640000001</v>
          </cell>
          <cell r="H251" t="str">
            <v xml:space="preserve">5124-99        </v>
          </cell>
          <cell r="I251" t="str">
            <v>D</v>
          </cell>
          <cell r="J251" t="str">
            <v xml:space="preserve">INCREMENTO POR ACTUALIZACION  </v>
          </cell>
          <cell r="K251">
            <v>706.45</v>
          </cell>
          <cell r="L251">
            <v>632.4</v>
          </cell>
          <cell r="M251">
            <v>0</v>
          </cell>
          <cell r="N251">
            <v>1338.85</v>
          </cell>
          <cell r="O251" t="str">
            <v>5125-01-001-003</v>
          </cell>
          <cell r="P251" t="str">
            <v>D</v>
          </cell>
          <cell r="Q251" t="str">
            <v xml:space="preserve">AMALIA ESTHER PADILLA ESCOTO  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 t="str">
            <v>5125-01-001-002</v>
          </cell>
          <cell r="W251" t="str">
            <v>D</v>
          </cell>
          <cell r="X251" t="str">
            <v xml:space="preserve">ALFONSO AVALOS MENDOZA        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 t="str">
            <v xml:space="preserve">5142           </v>
          </cell>
          <cell r="AD251" t="str">
            <v>D</v>
          </cell>
          <cell r="AE251" t="str">
            <v>INTERESES A CARGO POR PRESTAMO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5125-01-001-001</v>
          </cell>
          <cell r="AK251" t="str">
            <v>D</v>
          </cell>
          <cell r="AL251" t="str">
            <v xml:space="preserve">ALEJANDRO BAEZ MOLINA         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 t="str">
            <v>5125-01-001-002</v>
          </cell>
          <cell r="AR251" t="str">
            <v>D</v>
          </cell>
          <cell r="AS251" t="str">
            <v xml:space="preserve">ALFONSO AVALOS MENDOZA        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</row>
        <row r="252">
          <cell r="O252" t="str">
            <v>5125-01-001-004</v>
          </cell>
          <cell r="P252" t="str">
            <v>D</v>
          </cell>
          <cell r="Q252" t="str">
            <v xml:space="preserve">ANGEL VALENCIA SOSA           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 t="str">
            <v>5125-01-001-003</v>
          </cell>
          <cell r="W252" t="str">
            <v>D</v>
          </cell>
          <cell r="X252" t="str">
            <v xml:space="preserve">AMALIA ESTHER PADILLA ESCOTO  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 t="str">
            <v xml:space="preserve">5142-03        </v>
          </cell>
          <cell r="AD252" t="str">
            <v>D</v>
          </cell>
          <cell r="AE252" t="str">
            <v xml:space="preserve">PRESTAMOS DE BANCOS           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 t="str">
            <v>5125-01-001-002</v>
          </cell>
          <cell r="AK252" t="str">
            <v>D</v>
          </cell>
          <cell r="AL252" t="str">
            <v xml:space="preserve">ALFONSO AVALOS MENDOZA        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 t="str">
            <v>5125-01-001-003</v>
          </cell>
          <cell r="AR252" t="str">
            <v>D</v>
          </cell>
          <cell r="AS252" t="str">
            <v xml:space="preserve">AMALIA ESTHER PADILLA ESCOTO  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 t="str">
            <v xml:space="preserve">4204           </v>
          </cell>
          <cell r="B253" t="str">
            <v>A</v>
          </cell>
          <cell r="C253" t="str">
            <v>INCREMENTO POR ACTUAL. RESERVA</v>
          </cell>
          <cell r="D253">
            <v>739403.3</v>
          </cell>
          <cell r="E253">
            <v>0</v>
          </cell>
          <cell r="F253">
            <v>165872.01999999999</v>
          </cell>
          <cell r="G253">
            <v>905275.32</v>
          </cell>
          <cell r="H253" t="str">
            <v xml:space="preserve">5125           </v>
          </cell>
          <cell r="I253" t="str">
            <v>D</v>
          </cell>
          <cell r="J253" t="str">
            <v xml:space="preserve">RENTAS                        </v>
          </cell>
          <cell r="K253">
            <v>2133066.0499999998</v>
          </cell>
          <cell r="L253">
            <v>1332914.3</v>
          </cell>
          <cell r="M253">
            <v>0</v>
          </cell>
          <cell r="N253">
            <v>3465980.35</v>
          </cell>
          <cell r="O253" t="str">
            <v>5125-01-001-005</v>
          </cell>
          <cell r="P253" t="str">
            <v>D</v>
          </cell>
          <cell r="Q253" t="str">
            <v xml:space="preserve">CAROLINA GARCIA MENDOZA       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 t="str">
            <v>5125-01-001-004</v>
          </cell>
          <cell r="W253" t="str">
            <v>D</v>
          </cell>
          <cell r="X253" t="str">
            <v xml:space="preserve">ANGEL VALENCIA SOSA           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 t="str">
            <v xml:space="preserve">5142-03-001    </v>
          </cell>
          <cell r="AD253" t="str">
            <v>D</v>
          </cell>
          <cell r="AE253" t="str">
            <v xml:space="preserve">CREDITO UDI,S                 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5125-01-001-003</v>
          </cell>
          <cell r="AK253" t="str">
            <v>D</v>
          </cell>
          <cell r="AL253" t="str">
            <v xml:space="preserve">AMALIA ESTHER PADILLA ESCOTO  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 t="str">
            <v>5125-01-001-004</v>
          </cell>
          <cell r="AR253" t="str">
            <v>D</v>
          </cell>
          <cell r="AS253" t="str">
            <v xml:space="preserve">ANGEL VALENCIA SOSA           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</row>
        <row r="254">
          <cell r="A254" t="str">
            <v xml:space="preserve">4204-01        </v>
          </cell>
          <cell r="B254" t="str">
            <v>A</v>
          </cell>
          <cell r="C254" t="str">
            <v xml:space="preserve">DE RESERVA LEGAL              </v>
          </cell>
          <cell r="D254">
            <v>472632.1</v>
          </cell>
          <cell r="E254">
            <v>0</v>
          </cell>
          <cell r="F254">
            <v>5414.6</v>
          </cell>
          <cell r="G254">
            <v>478046.7</v>
          </cell>
          <cell r="H254" t="str">
            <v xml:space="preserve">5125-01        </v>
          </cell>
          <cell r="I254" t="str">
            <v>D</v>
          </cell>
          <cell r="J254" t="str">
            <v xml:space="preserve">VALOR HISTORICO               </v>
          </cell>
          <cell r="K254">
            <v>2093605.53</v>
          </cell>
          <cell r="L254">
            <v>1316793.03</v>
          </cell>
          <cell r="M254">
            <v>0</v>
          </cell>
          <cell r="N254">
            <v>3410398.56</v>
          </cell>
          <cell r="O254" t="str">
            <v>5125-01-001-006</v>
          </cell>
          <cell r="P254" t="str">
            <v>D</v>
          </cell>
          <cell r="Q254" t="str">
            <v xml:space="preserve">CLAUDIO ANAYA RUGARCIA        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 t="str">
            <v>5125-01-001-005</v>
          </cell>
          <cell r="W254" t="str">
            <v>D</v>
          </cell>
          <cell r="X254" t="str">
            <v xml:space="preserve">CAROLINA GARCIA MENDOZA       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 t="str">
            <v xml:space="preserve">5142-03-002    </v>
          </cell>
          <cell r="AD254" t="str">
            <v>D</v>
          </cell>
          <cell r="AE254" t="str">
            <v xml:space="preserve">CREDITO QUIROGRAFARIO         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5125-01-001-004</v>
          </cell>
          <cell r="AK254" t="str">
            <v>D</v>
          </cell>
          <cell r="AL254" t="str">
            <v xml:space="preserve">ANGEL VALENCIA SOSA           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 t="str">
            <v>5125-01-001-005</v>
          </cell>
          <cell r="AR254" t="str">
            <v>D</v>
          </cell>
          <cell r="AS254" t="str">
            <v xml:space="preserve">CAROLINA GARCIA MENDOZA       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</row>
        <row r="255">
          <cell r="A255" t="str">
            <v xml:space="preserve">4204-02        </v>
          </cell>
          <cell r="B255" t="str">
            <v>A</v>
          </cell>
          <cell r="C255" t="str">
            <v xml:space="preserve">DE OTRAS RESERVAS             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 t="str">
            <v xml:space="preserve">5125-01-001    </v>
          </cell>
          <cell r="I255" t="str">
            <v>D</v>
          </cell>
          <cell r="J255" t="str">
            <v xml:space="preserve">PERSONAS FISICAS              </v>
          </cell>
          <cell r="K255">
            <v>2093605.53</v>
          </cell>
          <cell r="L255">
            <v>1316793.03</v>
          </cell>
          <cell r="M255">
            <v>0</v>
          </cell>
          <cell r="N255">
            <v>3410398.56</v>
          </cell>
          <cell r="O255" t="str">
            <v>5125-01-001-007</v>
          </cell>
          <cell r="P255" t="str">
            <v>D</v>
          </cell>
          <cell r="Q255" t="str">
            <v xml:space="preserve">DANIEL LOPEZ VAZQUEZ          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 t="str">
            <v>5125-01-001-006</v>
          </cell>
          <cell r="W255" t="str">
            <v>D</v>
          </cell>
          <cell r="X255" t="str">
            <v xml:space="preserve">CLAUDIO ANAYA RUGARCIA        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 t="str">
            <v xml:space="preserve">5142-03-003    </v>
          </cell>
          <cell r="AD255" t="str">
            <v>D</v>
          </cell>
          <cell r="AE255" t="str">
            <v xml:space="preserve">CREDITO SIMPLE                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 t="str">
            <v>5125-01-001-005</v>
          </cell>
          <cell r="AK255" t="str">
            <v>D</v>
          </cell>
          <cell r="AL255" t="str">
            <v xml:space="preserve">CAROLINA GARCIA MENDOZA       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 t="str">
            <v>5125-01-001-006</v>
          </cell>
          <cell r="AR255" t="str">
            <v>D</v>
          </cell>
          <cell r="AS255" t="str">
            <v xml:space="preserve">CLAUDIO ANAYA RUGARCIA        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</row>
        <row r="256">
          <cell r="A256" t="str">
            <v xml:space="preserve">4204-03        </v>
          </cell>
          <cell r="B256" t="str">
            <v>A</v>
          </cell>
          <cell r="C256" t="str">
            <v xml:space="preserve">DE RESULTADO DE EJERC. ANTER. </v>
          </cell>
          <cell r="D256">
            <v>266771.20000000001</v>
          </cell>
          <cell r="E256">
            <v>0</v>
          </cell>
          <cell r="F256">
            <v>160457.42000000001</v>
          </cell>
          <cell r="G256">
            <v>427228.62</v>
          </cell>
          <cell r="H256" t="str">
            <v>5125-01-001-001</v>
          </cell>
          <cell r="I256" t="str">
            <v>D</v>
          </cell>
          <cell r="J256" t="str">
            <v xml:space="preserve">ALEJANDRO BAEZ MOLINA         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 t="str">
            <v>5125-01-001-008</v>
          </cell>
          <cell r="P256" t="str">
            <v>D</v>
          </cell>
          <cell r="Q256" t="str">
            <v xml:space="preserve">EDUARDO JAVIER REZ MIRABAL    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 t="str">
            <v>5125-01-001-007</v>
          </cell>
          <cell r="W256" t="str">
            <v>D</v>
          </cell>
          <cell r="X256" t="str">
            <v xml:space="preserve">DANIEL LOPEZ VAZQUEZ          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 t="str">
            <v xml:space="preserve">5142-90        </v>
          </cell>
          <cell r="AD256" t="str">
            <v>D</v>
          </cell>
          <cell r="AE256" t="str">
            <v xml:space="preserve">DE OTROS ORGANISMOS           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5125-01-001-006</v>
          </cell>
          <cell r="AK256" t="str">
            <v>D</v>
          </cell>
          <cell r="AL256" t="str">
            <v xml:space="preserve">CLAUDIO ANAYA RUGARCIA        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 t="str">
            <v>5125-01-001-007</v>
          </cell>
          <cell r="AR256" t="str">
            <v>D</v>
          </cell>
          <cell r="AS256" t="str">
            <v xml:space="preserve">DANIEL LOPEZ VAZQUEZ          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</row>
        <row r="257">
          <cell r="H257" t="str">
            <v>5125-01-001-002</v>
          </cell>
          <cell r="I257" t="str">
            <v>D</v>
          </cell>
          <cell r="J257" t="str">
            <v xml:space="preserve">ALFONSO AVALOS MENDOZA        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 t="str">
            <v>5125-01-001-009</v>
          </cell>
          <cell r="P257" t="str">
            <v>D</v>
          </cell>
          <cell r="Q257" t="str">
            <v xml:space="preserve">ELIAS SUTTON FASJA            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 t="str">
            <v>5125-01-001-008</v>
          </cell>
          <cell r="W257" t="str">
            <v>D</v>
          </cell>
          <cell r="X257" t="str">
            <v xml:space="preserve">EDUARDO JAVIER REZ MIRABAL    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 t="str">
            <v xml:space="preserve">5142-99        </v>
          </cell>
          <cell r="AD257" t="str">
            <v>D</v>
          </cell>
          <cell r="AE257" t="str">
            <v xml:space="preserve">INCREMENTO POR ACTUALIZACION  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5125-01-001-007</v>
          </cell>
          <cell r="AK257" t="str">
            <v>D</v>
          </cell>
          <cell r="AL257" t="str">
            <v xml:space="preserve">DANIEL LOPEZ VAZQUEZ          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 t="str">
            <v>5125-01-001-008</v>
          </cell>
          <cell r="AR257" t="str">
            <v>D</v>
          </cell>
          <cell r="AS257" t="str">
            <v xml:space="preserve">EDUARDO JAVIER REZ MIRABAL    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</row>
        <row r="258">
          <cell r="A258" t="str">
            <v xml:space="preserve">4401           </v>
          </cell>
          <cell r="B258" t="str">
            <v>A</v>
          </cell>
          <cell r="C258" t="str">
            <v>EXCESO O INSUFICIENCIA ACT. C.</v>
          </cell>
          <cell r="D258">
            <v>123803572.47</v>
          </cell>
          <cell r="E258">
            <v>0</v>
          </cell>
          <cell r="F258">
            <v>183648.31</v>
          </cell>
          <cell r="G258">
            <v>123987220.78</v>
          </cell>
          <cell r="H258" t="str">
            <v>5125-01-001-003</v>
          </cell>
          <cell r="I258" t="str">
            <v>D</v>
          </cell>
          <cell r="J258" t="str">
            <v xml:space="preserve">AMALIA ESTHER PADILLA ESCOTO  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 t="str">
            <v>5125-01-001-010</v>
          </cell>
          <cell r="P258" t="str">
            <v>D</v>
          </cell>
          <cell r="Q258" t="str">
            <v xml:space="preserve">FERNANDO GUTIERREZ LOPEZ      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 t="str">
            <v>5125-01-001-009</v>
          </cell>
          <cell r="W258" t="str">
            <v>D</v>
          </cell>
          <cell r="X258" t="str">
            <v xml:space="preserve">ELIAS SUTTON FASJA            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J258" t="str">
            <v>5125-01-001-008</v>
          </cell>
          <cell r="AK258" t="str">
            <v>D</v>
          </cell>
          <cell r="AL258" t="str">
            <v xml:space="preserve">EDUARDO JAVIER REZ MIRABAL    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 t="str">
            <v>5125-01-001-009</v>
          </cell>
          <cell r="AR258" t="str">
            <v>D</v>
          </cell>
          <cell r="AS258" t="str">
            <v xml:space="preserve">ELIAS SUTTON FASJA            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</row>
        <row r="259">
          <cell r="A259" t="str">
            <v xml:space="preserve">4401-01        </v>
          </cell>
          <cell r="B259" t="str">
            <v>A</v>
          </cell>
          <cell r="C259" t="str">
            <v>RESULTADO POR POSICION MONETAR</v>
          </cell>
          <cell r="D259">
            <v>8332991.5499999998</v>
          </cell>
          <cell r="E259">
            <v>0</v>
          </cell>
          <cell r="F259">
            <v>0</v>
          </cell>
          <cell r="G259">
            <v>8332991.5499999998</v>
          </cell>
          <cell r="H259" t="str">
            <v>5125-01-001-004</v>
          </cell>
          <cell r="I259" t="str">
            <v>D</v>
          </cell>
          <cell r="J259" t="str">
            <v xml:space="preserve">ANGEL VALENCIA SOSA           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 t="str">
            <v>5125-01-001-011</v>
          </cell>
          <cell r="P259" t="str">
            <v>D</v>
          </cell>
          <cell r="Q259" t="str">
            <v xml:space="preserve">FERNANDO RUIZ FERNANDEZ       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 t="str">
            <v>5125-01-001-010</v>
          </cell>
          <cell r="W259" t="str">
            <v>D</v>
          </cell>
          <cell r="X259" t="str">
            <v xml:space="preserve">FERNANDO GUTIERREZ LOPEZ      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 t="str">
            <v xml:space="preserve">5143           </v>
          </cell>
          <cell r="AD259" t="str">
            <v>D</v>
          </cell>
          <cell r="AE259" t="str">
            <v xml:space="preserve">GASTOS DE REPARACION Y MANTTO 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5125-01-001-009</v>
          </cell>
          <cell r="AK259" t="str">
            <v>D</v>
          </cell>
          <cell r="AL259" t="str">
            <v xml:space="preserve">ELIAS SUTTON FASJA            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 t="str">
            <v>5125-01-001-010</v>
          </cell>
          <cell r="AR259" t="str">
            <v>D</v>
          </cell>
          <cell r="AS259" t="str">
            <v xml:space="preserve">FERNANDO GUTIERREZ LOPEZ      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 t="str">
            <v xml:space="preserve">4401-02        </v>
          </cell>
          <cell r="B260" t="str">
            <v>A</v>
          </cell>
          <cell r="C260" t="str">
            <v>INCREMENTO O DECREMENTO POSTER</v>
          </cell>
          <cell r="D260">
            <v>115470580.92</v>
          </cell>
          <cell r="E260">
            <v>0</v>
          </cell>
          <cell r="F260">
            <v>183648.31</v>
          </cell>
          <cell r="G260">
            <v>115654229.23</v>
          </cell>
          <cell r="H260" t="str">
            <v>5125-01-001-005</v>
          </cell>
          <cell r="I260" t="str">
            <v>D</v>
          </cell>
          <cell r="J260" t="str">
            <v xml:space="preserve">CAROLINA GARCIA MENDOZA       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 t="str">
            <v>5125-01-001-012</v>
          </cell>
          <cell r="P260" t="str">
            <v>D</v>
          </cell>
          <cell r="Q260" t="str">
            <v xml:space="preserve">GUSTAVO MIGUEL ZUNIGA         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 t="str">
            <v>5125-01-001-011</v>
          </cell>
          <cell r="W260" t="str">
            <v>D</v>
          </cell>
          <cell r="X260" t="str">
            <v xml:space="preserve">FERNANDO RUIZ FERNANDEZ       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 t="str">
            <v xml:space="preserve">5143-01        </v>
          </cell>
          <cell r="AD260" t="str">
            <v>D</v>
          </cell>
          <cell r="AE260" t="str">
            <v xml:space="preserve">VALOR HISTORICO               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5125-01-001-010</v>
          </cell>
          <cell r="AK260" t="str">
            <v>D</v>
          </cell>
          <cell r="AL260" t="str">
            <v xml:space="preserve">FERNANDO GUTIERREZ LOPEZ      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 t="str">
            <v>5125-01-001-011</v>
          </cell>
          <cell r="AR260" t="str">
            <v>D</v>
          </cell>
          <cell r="AS260" t="str">
            <v xml:space="preserve">FERNANDO RUIZ FERNANDEZ       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</row>
        <row r="261">
          <cell r="H261" t="str">
            <v>5125-01-001-006</v>
          </cell>
          <cell r="I261" t="str">
            <v>D</v>
          </cell>
          <cell r="J261" t="str">
            <v xml:space="preserve">CLAUDIO ANAYA RUGARCIA        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 t="str">
            <v>5125-01-001-013</v>
          </cell>
          <cell r="P261" t="str">
            <v>D</v>
          </cell>
          <cell r="Q261" t="str">
            <v xml:space="preserve">IGNACIO RUIZ TORRES           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 t="str">
            <v>5125-01-001-012</v>
          </cell>
          <cell r="W261" t="str">
            <v>D</v>
          </cell>
          <cell r="X261" t="str">
            <v xml:space="preserve">GUSTAVO MIGUEL ZUNIGA         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 t="str">
            <v xml:space="preserve">5143-01-001    </v>
          </cell>
          <cell r="AD261" t="str">
            <v>D</v>
          </cell>
          <cell r="AE261" t="str">
            <v xml:space="preserve">P. DE LA REFORMA No. 116      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5125-01-001-011</v>
          </cell>
          <cell r="AK261" t="str">
            <v>D</v>
          </cell>
          <cell r="AL261" t="str">
            <v xml:space="preserve">FERNANDO RUIZ FERNANDEZ       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 t="str">
            <v>5125-01-001-012</v>
          </cell>
          <cell r="AR261" t="str">
            <v>D</v>
          </cell>
          <cell r="AS261" t="str">
            <v xml:space="preserve">GUSTAVO MIGUEL ZUNIGA         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</row>
        <row r="262">
          <cell r="A262" t="str">
            <v xml:space="preserve">4402           </v>
          </cell>
          <cell r="B262" t="str">
            <v>A</v>
          </cell>
          <cell r="C262" t="str">
            <v xml:space="preserve">ACTUALIZACION DEL EXCESO      </v>
          </cell>
          <cell r="D262">
            <v>74797121.599999994</v>
          </cell>
          <cell r="E262">
            <v>0</v>
          </cell>
          <cell r="F262">
            <v>554485.15</v>
          </cell>
          <cell r="G262">
            <v>75351606.75</v>
          </cell>
          <cell r="H262" t="str">
            <v>5125-01-001-007</v>
          </cell>
          <cell r="I262" t="str">
            <v>D</v>
          </cell>
          <cell r="J262" t="str">
            <v xml:space="preserve">DANIEL LOPEZ VAZQUEZ          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 t="str">
            <v>5125-01-001-014</v>
          </cell>
          <cell r="P262" t="str">
            <v>D</v>
          </cell>
          <cell r="Q262" t="str">
            <v xml:space="preserve">J. ANTONIO ARREOLA VAZQUEZ    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 t="str">
            <v>5125-01-001-013</v>
          </cell>
          <cell r="W262" t="str">
            <v>D</v>
          </cell>
          <cell r="X262" t="str">
            <v xml:space="preserve">IGNACIO RUIZ TORRES           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 t="str">
            <v xml:space="preserve">5143-99        </v>
          </cell>
          <cell r="AD262" t="str">
            <v>D</v>
          </cell>
          <cell r="AE262" t="str">
            <v xml:space="preserve">INCREMENTO POR ACTUALIZACION  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 t="str">
            <v>5125-01-001-012</v>
          </cell>
          <cell r="AK262" t="str">
            <v>D</v>
          </cell>
          <cell r="AL262" t="str">
            <v xml:space="preserve">GUSTAVO MIGUEL ZUNIGA         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 t="str">
            <v>5125-01-001-013</v>
          </cell>
          <cell r="AR262" t="str">
            <v>D</v>
          </cell>
          <cell r="AS262" t="str">
            <v xml:space="preserve">IGNACIO RUIZ TORRES           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</row>
        <row r="263">
          <cell r="H263" t="str">
            <v>5125-01-001-008</v>
          </cell>
          <cell r="I263" t="str">
            <v>D</v>
          </cell>
          <cell r="J263" t="str">
            <v xml:space="preserve">EDUARDO JAVIER REA MIRABAL    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 t="str">
            <v>5125-01-001-015</v>
          </cell>
          <cell r="P263" t="str">
            <v>D</v>
          </cell>
          <cell r="Q263" t="str">
            <v xml:space="preserve">JOSE LUIS OLIVAREZ MALDONADO  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 t="str">
            <v>5125-01-001-014</v>
          </cell>
          <cell r="W263" t="str">
            <v>D</v>
          </cell>
          <cell r="X263" t="str">
            <v xml:space="preserve">J. ANTONIO ARREOLA VAZQUEZ    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J263" t="str">
            <v>5125-01-001-013</v>
          </cell>
          <cell r="AK263" t="str">
            <v>D</v>
          </cell>
          <cell r="AL263" t="str">
            <v xml:space="preserve">IGNACIO RUIZ TORRES           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 t="str">
            <v>5125-01-001-014</v>
          </cell>
          <cell r="AR263" t="str">
            <v>D</v>
          </cell>
          <cell r="AS263" t="str">
            <v xml:space="preserve">J. ANTONIO ARREOLA VAZQUEZ    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</row>
        <row r="264">
          <cell r="A264" t="str">
            <v xml:space="preserve">4501           </v>
          </cell>
          <cell r="B264" t="str">
            <v>A</v>
          </cell>
          <cell r="C264" t="str">
            <v xml:space="preserve">RESULTADO DEL EJERCICIO  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 t="str">
            <v>5125-01-001-009</v>
          </cell>
          <cell r="I264" t="str">
            <v>D</v>
          </cell>
          <cell r="J264" t="str">
            <v xml:space="preserve">ELIAS SUTTON FASJA            </v>
          </cell>
          <cell r="K264">
            <v>2093605.53</v>
          </cell>
          <cell r="L264">
            <v>1316793.03</v>
          </cell>
          <cell r="M264">
            <v>0</v>
          </cell>
          <cell r="N264">
            <v>3410398.56</v>
          </cell>
          <cell r="O264" t="str">
            <v>5125-01-001-016</v>
          </cell>
          <cell r="P264" t="str">
            <v>D</v>
          </cell>
          <cell r="Q264" t="str">
            <v xml:space="preserve">JOSE LUIS RODRIGUEZ NOVAL     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 t="str">
            <v>5125-01-001-015</v>
          </cell>
          <cell r="W264" t="str">
            <v>D</v>
          </cell>
          <cell r="X264" t="str">
            <v xml:space="preserve">JOSE LUIS OLIVAREZ MALDONADO  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 t="str">
            <v xml:space="preserve">5144           </v>
          </cell>
          <cell r="AD264" t="str">
            <v>D</v>
          </cell>
          <cell r="AE264" t="str">
            <v xml:space="preserve">PERDIDA POR VALORIZACION      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 t="str">
            <v>5125-01-001-014</v>
          </cell>
          <cell r="AK264" t="str">
            <v>D</v>
          </cell>
          <cell r="AL264" t="str">
            <v xml:space="preserve">J. ANTONIO ARREOLA VAZQUEZ    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 t="str">
            <v>5125-01-001-015</v>
          </cell>
          <cell r="AR264" t="str">
            <v>D</v>
          </cell>
          <cell r="AS264" t="str">
            <v xml:space="preserve">JOSE LUIS OLIVAREZ MALDONADO  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</row>
        <row r="265">
          <cell r="H265" t="str">
            <v>5125-01-001-010</v>
          </cell>
          <cell r="I265" t="str">
            <v>D</v>
          </cell>
          <cell r="J265" t="str">
            <v xml:space="preserve">FERNANDO GUTIERREZ LOPEZ      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 t="str">
            <v>5125-01-001-017</v>
          </cell>
          <cell r="P265" t="str">
            <v>D</v>
          </cell>
          <cell r="Q265" t="str">
            <v xml:space="preserve">JOSE RAMIREZ ESQUEDA          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 t="str">
            <v>5125-01-001-016</v>
          </cell>
          <cell r="W265" t="str">
            <v>D</v>
          </cell>
          <cell r="X265" t="str">
            <v xml:space="preserve">JOSE LUIS RODRIGUEZ NOVAL     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 t="str">
            <v xml:space="preserve">5144-01        </v>
          </cell>
          <cell r="AD265" t="str">
            <v>D</v>
          </cell>
          <cell r="AE265" t="str">
            <v xml:space="preserve">PERDIDA EN CAMBIOS POR VALOR  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5125-01-001-015</v>
          </cell>
          <cell r="AK265" t="str">
            <v>D</v>
          </cell>
          <cell r="AL265" t="str">
            <v xml:space="preserve">JOSE LUIS OLIVAREZ MALDONADO  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 t="str">
            <v>5125-01-001-016</v>
          </cell>
          <cell r="AR265" t="str">
            <v>D</v>
          </cell>
          <cell r="AS265" t="str">
            <v xml:space="preserve">JOSE LUIS RODRIGUEZ NOVAL     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</row>
        <row r="266">
          <cell r="A266" t="str">
            <v xml:space="preserve">5123           </v>
          </cell>
          <cell r="B266" t="str">
            <v>D</v>
          </cell>
          <cell r="C266" t="str">
            <v xml:space="preserve">REMUNERACIONES Y PRESTACIONES 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 t="str">
            <v>5125-01-001-011</v>
          </cell>
          <cell r="I266" t="str">
            <v>D</v>
          </cell>
          <cell r="J266" t="str">
            <v xml:space="preserve">FERNANDO RUIZ FERNANDEZ       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 t="str">
            <v>5125-01-001-018</v>
          </cell>
          <cell r="P266" t="str">
            <v>D</v>
          </cell>
          <cell r="Q266" t="str">
            <v xml:space="preserve">JOSEFINA RODRIGUEZ MENDEZ     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 t="str">
            <v>5125-01-001-017</v>
          </cell>
          <cell r="W266" t="str">
            <v>D</v>
          </cell>
          <cell r="X266" t="str">
            <v xml:space="preserve">JOSE RAMIREZ ESQUEDA          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 t="str">
            <v xml:space="preserve">5144-02        </v>
          </cell>
          <cell r="AD266" t="str">
            <v>D</v>
          </cell>
          <cell r="AE266" t="str">
            <v xml:space="preserve">VALORIZACION DE INSTRUMENTOS  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 t="str">
            <v>5125-01-001-016</v>
          </cell>
          <cell r="AK266" t="str">
            <v>D</v>
          </cell>
          <cell r="AL266" t="str">
            <v xml:space="preserve">JOSE LUIS RODRIGUEZ NOVAL     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 t="str">
            <v>5125-01-001-017</v>
          </cell>
          <cell r="AR266" t="str">
            <v>D</v>
          </cell>
          <cell r="AS266" t="str">
            <v xml:space="preserve">JOSE RAMIREZ ESQUEDA          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</row>
        <row r="267">
          <cell r="H267" t="str">
            <v>5125-01-001-012</v>
          </cell>
          <cell r="I267" t="str">
            <v>D</v>
          </cell>
          <cell r="J267" t="str">
            <v xml:space="preserve">GUSTAVO MIGUEL ZUNIGA         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 t="str">
            <v>5125-01-001-019</v>
          </cell>
          <cell r="P267" t="str">
            <v>D</v>
          </cell>
          <cell r="Q267" t="str">
            <v xml:space="preserve">JUAN JOSE ESPINOZA HERNANDEZ  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 t="str">
            <v>5125-01-001-018</v>
          </cell>
          <cell r="W267" t="str">
            <v>D</v>
          </cell>
          <cell r="X267" t="str">
            <v xml:space="preserve">JOSEFINA RODRIGUEZ MENDEZ     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 t="str">
            <v xml:space="preserve">5144-02-001    </v>
          </cell>
          <cell r="AD267" t="str">
            <v>D</v>
          </cell>
          <cell r="AE267" t="str">
            <v xml:space="preserve">PERDIDA EN VALORIZACION UDI,S 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5125-01-001-017</v>
          </cell>
          <cell r="AK267" t="str">
            <v>D</v>
          </cell>
          <cell r="AL267" t="str">
            <v xml:space="preserve">JOSE RAMIREZ ESQUEDA          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 t="str">
            <v>5125-01-001-018</v>
          </cell>
          <cell r="AR267" t="str">
            <v>D</v>
          </cell>
          <cell r="AS267" t="str">
            <v xml:space="preserve">JOSEFINA RODRIGUEZ MENDEZ     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</row>
        <row r="268">
          <cell r="A268" t="str">
            <v xml:space="preserve">5124           </v>
          </cell>
          <cell r="B268" t="str">
            <v>D</v>
          </cell>
          <cell r="C268" t="str">
            <v xml:space="preserve">HONORARIOS                    </v>
          </cell>
          <cell r="D268">
            <v>215195.25</v>
          </cell>
          <cell r="E268">
            <v>17361.490000000002</v>
          </cell>
          <cell r="F268">
            <v>0</v>
          </cell>
          <cell r="G268">
            <v>232556.74</v>
          </cell>
          <cell r="H268" t="str">
            <v>5125-01-001-013</v>
          </cell>
          <cell r="I268" t="str">
            <v>D</v>
          </cell>
          <cell r="J268" t="str">
            <v xml:space="preserve">IGNACIO RUIZ TORRES           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 t="str">
            <v>5125-01-001-020</v>
          </cell>
          <cell r="P268" t="str">
            <v>D</v>
          </cell>
          <cell r="Q268" t="str">
            <v xml:space="preserve">LAURA CARANZA ACEVEDO         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 t="str">
            <v>5125-01-001-019</v>
          </cell>
          <cell r="W268" t="str">
            <v>D</v>
          </cell>
          <cell r="X268" t="str">
            <v xml:space="preserve">JUAN JOSE ESPINOZA HERNANDEZ  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 t="str">
            <v xml:space="preserve">5144-99        </v>
          </cell>
          <cell r="AD268" t="str">
            <v>D</v>
          </cell>
          <cell r="AE268" t="str">
            <v xml:space="preserve">INCREMENTO POR ACTUALIZACION  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 t="str">
            <v>5125-01-001-018</v>
          </cell>
          <cell r="AK268" t="str">
            <v>D</v>
          </cell>
          <cell r="AL268" t="str">
            <v xml:space="preserve">JOSEFINA RODRIGUEZ MENDEZ     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 t="str">
            <v>5125-01-001-019</v>
          </cell>
          <cell r="AR268" t="str">
            <v>D</v>
          </cell>
          <cell r="AS268" t="str">
            <v xml:space="preserve">JUAN JOSE ESPINOZA HERNANDEZ  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</row>
        <row r="269">
          <cell r="A269" t="str">
            <v xml:space="preserve">5124-01        </v>
          </cell>
          <cell r="B269" t="str">
            <v>D</v>
          </cell>
          <cell r="C269" t="str">
            <v xml:space="preserve">VALOR HISTORICO               </v>
          </cell>
          <cell r="D269">
            <v>212379.24</v>
          </cell>
          <cell r="E269">
            <v>15723.03</v>
          </cell>
          <cell r="F269">
            <v>0</v>
          </cell>
          <cell r="G269">
            <v>228102.27</v>
          </cell>
          <cell r="H269" t="str">
            <v>5125-01-001-014</v>
          </cell>
          <cell r="I269" t="str">
            <v>D</v>
          </cell>
          <cell r="J269" t="str">
            <v xml:space="preserve">J. ANTONIO ARREOLA VAZQUEZ    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 t="str">
            <v>5125-01-001-021</v>
          </cell>
          <cell r="P269" t="str">
            <v>D</v>
          </cell>
          <cell r="Q269" t="str">
            <v xml:space="preserve">MA. LUZ PANIAGUA JIMENEZ      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 t="str">
            <v>5125-01-001-020</v>
          </cell>
          <cell r="W269" t="str">
            <v>D</v>
          </cell>
          <cell r="X269" t="str">
            <v xml:space="preserve">LAURA CARANZA ACEVEDO         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J269" t="str">
            <v>5125-01-001-019</v>
          </cell>
          <cell r="AK269" t="str">
            <v>D</v>
          </cell>
          <cell r="AL269" t="str">
            <v xml:space="preserve">JUAN JOSE ESPINOZA HERNANDEZ  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 t="str">
            <v>5125-01-001-020</v>
          </cell>
          <cell r="AR269" t="str">
            <v>D</v>
          </cell>
          <cell r="AS269" t="str">
            <v xml:space="preserve">LAURA CARANZA ACEVEDO         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</row>
        <row r="270">
          <cell r="A270" t="str">
            <v xml:space="preserve">5124-01-001    </v>
          </cell>
          <cell r="B270" t="str">
            <v>D</v>
          </cell>
          <cell r="C270" t="str">
            <v xml:space="preserve">PERSONAS FISICAS              </v>
          </cell>
          <cell r="D270">
            <v>945</v>
          </cell>
          <cell r="E270">
            <v>0</v>
          </cell>
          <cell r="F270">
            <v>0</v>
          </cell>
          <cell r="G270">
            <v>945</v>
          </cell>
          <cell r="H270" t="str">
            <v>5125-01-001-015</v>
          </cell>
          <cell r="I270" t="str">
            <v>D</v>
          </cell>
          <cell r="J270" t="str">
            <v xml:space="preserve">JOSE LUIS OLIVAREZ MALDONADO  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 t="str">
            <v>5125-01-001-022</v>
          </cell>
          <cell r="P270" t="str">
            <v>D</v>
          </cell>
          <cell r="Q270" t="str">
            <v xml:space="preserve">MA. TERESA SANCHEZ BRINGAS    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 t="str">
            <v>5125-01-001-021</v>
          </cell>
          <cell r="W270" t="str">
            <v>D</v>
          </cell>
          <cell r="X270" t="str">
            <v xml:space="preserve">MA. LUZ PANIAGUA JIMENEZ      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 t="str">
            <v xml:space="preserve">5145           </v>
          </cell>
          <cell r="AD270" t="str">
            <v>D</v>
          </cell>
          <cell r="AE270" t="str">
            <v xml:space="preserve">DEPRECIACION DE INMUEBLES     </v>
          </cell>
          <cell r="AF270">
            <v>225581.73</v>
          </cell>
          <cell r="AG270">
            <v>30083.66</v>
          </cell>
          <cell r="AH270">
            <v>0</v>
          </cell>
          <cell r="AI270">
            <v>255665.39</v>
          </cell>
          <cell r="AJ270" t="str">
            <v>5125-01-001-020</v>
          </cell>
          <cell r="AK270" t="str">
            <v>D</v>
          </cell>
          <cell r="AL270" t="str">
            <v xml:space="preserve">LAURA CARANZA ACEVEDO         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 t="str">
            <v>5125-01-001-021</v>
          </cell>
          <cell r="AR270" t="str">
            <v>D</v>
          </cell>
          <cell r="AS270" t="str">
            <v xml:space="preserve">MA. LUZ PANIAGUA JIMENEZ      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</row>
        <row r="271">
          <cell r="A271" t="str">
            <v xml:space="preserve">5124-01-002    </v>
          </cell>
          <cell r="B271" t="str">
            <v>D</v>
          </cell>
          <cell r="C271" t="str">
            <v xml:space="preserve">PERSONAS MORALES              </v>
          </cell>
          <cell r="D271">
            <v>211434.23999999999</v>
          </cell>
          <cell r="E271">
            <v>15723.03</v>
          </cell>
          <cell r="F271">
            <v>0</v>
          </cell>
          <cell r="G271">
            <v>227157.27</v>
          </cell>
          <cell r="H271" t="str">
            <v>5125-01-001-016</v>
          </cell>
          <cell r="I271" t="str">
            <v>D</v>
          </cell>
          <cell r="J271" t="str">
            <v xml:space="preserve">JOSE LUIS RODRIGUEZ NOVAL     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 t="str">
            <v>5125-01-001-023</v>
          </cell>
          <cell r="P271" t="str">
            <v>D</v>
          </cell>
          <cell r="Q271" t="str">
            <v xml:space="preserve">MARTA FARIAS ZARAGOZA         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 t="str">
            <v>5125-01-001-022</v>
          </cell>
          <cell r="W271" t="str">
            <v>D</v>
          </cell>
          <cell r="X271" t="str">
            <v xml:space="preserve">MA. TERESA SANCHEZ BRINGAS    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 t="str">
            <v xml:space="preserve">5145-01        </v>
          </cell>
          <cell r="AD271" t="str">
            <v>D</v>
          </cell>
          <cell r="AE271" t="str">
            <v xml:space="preserve">VALOR HISTORICO               </v>
          </cell>
          <cell r="AF271">
            <v>133.26</v>
          </cell>
          <cell r="AG271">
            <v>16.66</v>
          </cell>
          <cell r="AH271">
            <v>0</v>
          </cell>
          <cell r="AI271">
            <v>149.91999999999999</v>
          </cell>
          <cell r="AJ271" t="str">
            <v>5125-01-001-021</v>
          </cell>
          <cell r="AK271" t="str">
            <v>D</v>
          </cell>
          <cell r="AL271" t="str">
            <v xml:space="preserve">MA. LUZ PANIAGUA JIMENEZ      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 t="str">
            <v>5125-01-001-022</v>
          </cell>
          <cell r="AR271" t="str">
            <v>D</v>
          </cell>
          <cell r="AS271" t="str">
            <v xml:space="preserve">MA. TERESA SANCHEZ BRINGAS    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</row>
        <row r="272">
          <cell r="A272" t="str">
            <v xml:space="preserve">5124-99        </v>
          </cell>
          <cell r="B272" t="str">
            <v>D</v>
          </cell>
          <cell r="C272" t="str">
            <v xml:space="preserve">INCREMENTO POR ACTUALIZACION  </v>
          </cell>
          <cell r="D272">
            <v>2816.01</v>
          </cell>
          <cell r="E272">
            <v>1638.46</v>
          </cell>
          <cell r="F272">
            <v>0</v>
          </cell>
          <cell r="G272">
            <v>4454.47</v>
          </cell>
          <cell r="H272" t="str">
            <v>5125-01-001-017</v>
          </cell>
          <cell r="I272" t="str">
            <v>D</v>
          </cell>
          <cell r="J272" t="str">
            <v xml:space="preserve">JOSE RAMIREZ ESQUEDA          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 t="str">
            <v>5125-01-001-024</v>
          </cell>
          <cell r="P272" t="str">
            <v>D</v>
          </cell>
          <cell r="Q272" t="str">
            <v xml:space="preserve">MARTHA BEATRIZ GODINEZ HANA   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 t="str">
            <v>5125-01-001-023</v>
          </cell>
          <cell r="W272" t="str">
            <v>D</v>
          </cell>
          <cell r="X272" t="str">
            <v xml:space="preserve">MARTA FARIAS ZARAGOZA         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 t="str">
            <v xml:space="preserve">5145-02        </v>
          </cell>
          <cell r="AD272" t="str">
            <v>D</v>
          </cell>
          <cell r="AE272" t="str">
            <v xml:space="preserve">REVALUADA                     </v>
          </cell>
          <cell r="AF272">
            <v>225448.47</v>
          </cell>
          <cell r="AG272">
            <v>30067</v>
          </cell>
          <cell r="AH272">
            <v>0</v>
          </cell>
          <cell r="AI272">
            <v>255515.47</v>
          </cell>
          <cell r="AJ272" t="str">
            <v>5125-01-001-022</v>
          </cell>
          <cell r="AK272" t="str">
            <v>D</v>
          </cell>
          <cell r="AL272" t="str">
            <v xml:space="preserve">MA. TERESA SANCHEZ BRINGAS    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 t="str">
            <v>5125-01-001-023</v>
          </cell>
          <cell r="AR272" t="str">
            <v>D</v>
          </cell>
          <cell r="AS272" t="str">
            <v xml:space="preserve">MARTA FARIAS ZARAGOZA         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</row>
        <row r="273">
          <cell r="H273" t="str">
            <v>5125-01-001-018</v>
          </cell>
          <cell r="I273" t="str">
            <v>D</v>
          </cell>
          <cell r="J273" t="str">
            <v xml:space="preserve">JOSEFINA RODRIGUEZ MENDEZ     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 t="str">
            <v>5125-01-001-025</v>
          </cell>
          <cell r="P273" t="str">
            <v>D</v>
          </cell>
          <cell r="Q273" t="str">
            <v xml:space="preserve">MELISIO MARTINEZ JASSO        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 t="str">
            <v>5125-01-001-024</v>
          </cell>
          <cell r="W273" t="str">
            <v>D</v>
          </cell>
          <cell r="X273" t="str">
            <v xml:space="preserve">MARTHA BEATRIZ GODINEZ HANA   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 t="str">
            <v xml:space="preserve">5145-99        </v>
          </cell>
          <cell r="AD273" t="str">
            <v>D</v>
          </cell>
          <cell r="AE273" t="str">
            <v xml:space="preserve">INCREMENTO POR ACTUALIZACION  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 t="str">
            <v>5125-01-001-023</v>
          </cell>
          <cell r="AK273" t="str">
            <v>D</v>
          </cell>
          <cell r="AL273" t="str">
            <v xml:space="preserve">MARTA FARIAS ZARAGOZA         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 t="str">
            <v>5125-01-001-024</v>
          </cell>
          <cell r="AR273" t="str">
            <v>D</v>
          </cell>
          <cell r="AS273" t="str">
            <v xml:space="preserve">MARTHA BEATRIZ GODINEZ HANA   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</row>
        <row r="274">
          <cell r="A274" t="str">
            <v xml:space="preserve">5125           </v>
          </cell>
          <cell r="B274" t="str">
            <v>D</v>
          </cell>
          <cell r="C274" t="str">
            <v xml:space="preserve">RENTAS                        </v>
          </cell>
          <cell r="D274">
            <v>419028.19</v>
          </cell>
          <cell r="E274">
            <v>52680.08</v>
          </cell>
          <cell r="F274">
            <v>0</v>
          </cell>
          <cell r="G274">
            <v>471708.27</v>
          </cell>
          <cell r="H274" t="str">
            <v>5125-01-001-019</v>
          </cell>
          <cell r="I274" t="str">
            <v>D</v>
          </cell>
          <cell r="J274" t="str">
            <v xml:space="preserve">JUAN JOSE ESPINOZA HERNANDEZ  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 t="str">
            <v>5125-01-001-026</v>
          </cell>
          <cell r="P274" t="str">
            <v>D</v>
          </cell>
          <cell r="Q274" t="str">
            <v xml:space="preserve">MIGUEL SOTO GONZALEZ          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 t="str">
            <v>5125-01-001-025</v>
          </cell>
          <cell r="W274" t="str">
            <v>D</v>
          </cell>
          <cell r="X274" t="str">
            <v xml:space="preserve">MELISIO MARTINEZ JASSO        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J274" t="str">
            <v>5125-01-001-024</v>
          </cell>
          <cell r="AK274" t="str">
            <v>D</v>
          </cell>
          <cell r="AL274" t="str">
            <v xml:space="preserve">MARTHA BEATRIZ GODINEZ HANA   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 t="str">
            <v>5125-01-001-025</v>
          </cell>
          <cell r="AR274" t="str">
            <v>D</v>
          </cell>
          <cell r="AS274" t="str">
            <v xml:space="preserve">MELISIO MARTINEZ JASSO        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</row>
        <row r="275">
          <cell r="A275" t="str">
            <v xml:space="preserve">5125-01        </v>
          </cell>
          <cell r="B275" t="str">
            <v>D</v>
          </cell>
          <cell r="C275" t="str">
            <v xml:space="preserve">VALOR HISTORICO               </v>
          </cell>
          <cell r="D275">
            <v>411510</v>
          </cell>
          <cell r="E275">
            <v>49500</v>
          </cell>
          <cell r="F275">
            <v>0</v>
          </cell>
          <cell r="G275">
            <v>461010</v>
          </cell>
          <cell r="H275" t="str">
            <v>5125-01-001-020</v>
          </cell>
          <cell r="I275" t="str">
            <v>D</v>
          </cell>
          <cell r="J275" t="str">
            <v xml:space="preserve">LAURA CARANZA ACEVEDO         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 t="str">
            <v>5125-01-001-027</v>
          </cell>
          <cell r="P275" t="str">
            <v>D</v>
          </cell>
          <cell r="Q275" t="str">
            <v xml:space="preserve">OFELIA LARA ACUNA             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 t="str">
            <v>5125-01-001-026</v>
          </cell>
          <cell r="W275" t="str">
            <v>D</v>
          </cell>
          <cell r="X275" t="str">
            <v xml:space="preserve">MIGUEL SOTO GONZALEZ          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 t="str">
            <v xml:space="preserve">5146           </v>
          </cell>
          <cell r="AD275" t="str">
            <v>D</v>
          </cell>
          <cell r="AE275" t="str">
            <v xml:space="preserve">IMPUESTOS Y DERECHOS CAUSADOS </v>
          </cell>
          <cell r="AF275">
            <v>40396.9</v>
          </cell>
          <cell r="AG275">
            <v>5211.54</v>
          </cell>
          <cell r="AH275">
            <v>0</v>
          </cell>
          <cell r="AI275">
            <v>45608.44</v>
          </cell>
          <cell r="AJ275" t="str">
            <v>5125-01-001-025</v>
          </cell>
          <cell r="AK275" t="str">
            <v>D</v>
          </cell>
          <cell r="AL275" t="str">
            <v xml:space="preserve">MELISIO MARTINEZ JASSO        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 t="str">
            <v>5125-01-001-026</v>
          </cell>
          <cell r="AR275" t="str">
            <v>D</v>
          </cell>
          <cell r="AS275" t="str">
            <v xml:space="preserve">MIGUEL SOTO GONZALEZ          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</row>
        <row r="276">
          <cell r="A276" t="str">
            <v xml:space="preserve">5125-01-001    </v>
          </cell>
          <cell r="B276" t="str">
            <v>D</v>
          </cell>
          <cell r="C276" t="str">
            <v xml:space="preserve">PERSONAS FISICAS              </v>
          </cell>
          <cell r="D276">
            <v>411510</v>
          </cell>
          <cell r="E276">
            <v>49500</v>
          </cell>
          <cell r="F276">
            <v>0</v>
          </cell>
          <cell r="G276">
            <v>461010</v>
          </cell>
          <cell r="H276" t="str">
            <v>5125-01-001-021</v>
          </cell>
          <cell r="I276" t="str">
            <v>D</v>
          </cell>
          <cell r="J276" t="str">
            <v xml:space="preserve">MA. LUZ PANIAGUA JIMENEZ      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 t="str">
            <v>5125-01-001-028</v>
          </cell>
          <cell r="P276" t="str">
            <v>D</v>
          </cell>
          <cell r="Q276" t="str">
            <v xml:space="preserve">PAULINO GUZMAN COLIN          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 t="str">
            <v>5125-01-001-027</v>
          </cell>
          <cell r="W276" t="str">
            <v>D</v>
          </cell>
          <cell r="X276" t="str">
            <v xml:space="preserve">OFELIA LARA ACUNA             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 t="str">
            <v xml:space="preserve">5146-01        </v>
          </cell>
          <cell r="AD276" t="str">
            <v>D</v>
          </cell>
          <cell r="AE276" t="str">
            <v xml:space="preserve">VALOR HISTORICO               </v>
          </cell>
          <cell r="AF276">
            <v>39799.75</v>
          </cell>
          <cell r="AG276">
            <v>4905.08</v>
          </cell>
          <cell r="AH276">
            <v>0</v>
          </cell>
          <cell r="AI276">
            <v>44704.83</v>
          </cell>
          <cell r="AJ276" t="str">
            <v>5125-01-001-026</v>
          </cell>
          <cell r="AK276" t="str">
            <v>D</v>
          </cell>
          <cell r="AL276" t="str">
            <v xml:space="preserve">MIGUEL SOTO GONZALEZ          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 t="str">
            <v>5125-01-001-027</v>
          </cell>
          <cell r="AR276" t="str">
            <v>D</v>
          </cell>
          <cell r="AS276" t="str">
            <v xml:space="preserve">OFELIA LARA ACUNA             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</row>
        <row r="277">
          <cell r="A277" t="str">
            <v>5125-01-001-001</v>
          </cell>
          <cell r="B277" t="str">
            <v>D</v>
          </cell>
          <cell r="C277" t="str">
            <v xml:space="preserve">FELIPE FUENTES OSTOS          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 t="str">
            <v>5125-01-001-022</v>
          </cell>
          <cell r="I277" t="str">
            <v>D</v>
          </cell>
          <cell r="J277" t="str">
            <v xml:space="preserve">MA. TERESA SANCHEZ BRINGAS    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 t="str">
            <v>5125-01-001-029</v>
          </cell>
          <cell r="P277" t="str">
            <v>D</v>
          </cell>
          <cell r="Q277" t="str">
            <v xml:space="preserve">RAFAEL CASTILLO CRUZ          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 t="str">
            <v>5125-01-001-028</v>
          </cell>
          <cell r="W277" t="str">
            <v>D</v>
          </cell>
          <cell r="X277" t="str">
            <v xml:space="preserve">PAULINO GUZMAN COLIN          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 t="str">
            <v xml:space="preserve">5146-01-001    </v>
          </cell>
          <cell r="AD277" t="str">
            <v>D</v>
          </cell>
          <cell r="AE277" t="str">
            <v xml:space="preserve">PREDIAL                       </v>
          </cell>
          <cell r="AF277">
            <v>39799.75</v>
          </cell>
          <cell r="AG277">
            <v>4905.08</v>
          </cell>
          <cell r="AH277">
            <v>0</v>
          </cell>
          <cell r="AI277">
            <v>44704.83</v>
          </cell>
          <cell r="AJ277" t="str">
            <v>5125-01-001-027</v>
          </cell>
          <cell r="AK277" t="str">
            <v>D</v>
          </cell>
          <cell r="AL277" t="str">
            <v xml:space="preserve">OFELIA LARA ACUNA             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 t="str">
            <v>5125-01-001-028</v>
          </cell>
          <cell r="AR277" t="str">
            <v>D</v>
          </cell>
          <cell r="AS277" t="str">
            <v xml:space="preserve">PAULINO GUZMAN COLIN          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</row>
        <row r="278">
          <cell r="A278" t="str">
            <v>5125-01-001-002</v>
          </cell>
          <cell r="B278" t="str">
            <v>D</v>
          </cell>
          <cell r="C278" t="str">
            <v xml:space="preserve">GUADALUPE ANAYA DOMINGUEZ     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 t="str">
            <v>5125-01-001-023</v>
          </cell>
          <cell r="I278" t="str">
            <v>D</v>
          </cell>
          <cell r="J278" t="str">
            <v xml:space="preserve">MARTA FARIAS ZARAGOZA         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 t="str">
            <v>5125-01-001-030</v>
          </cell>
          <cell r="P278" t="str">
            <v>D</v>
          </cell>
          <cell r="Q278" t="str">
            <v xml:space="preserve">RAFAEL SEGURA GUDINO          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 t="str">
            <v>5125-01-001-029</v>
          </cell>
          <cell r="W278" t="str">
            <v>D</v>
          </cell>
          <cell r="X278" t="str">
            <v xml:space="preserve">RAFAEL CASTILLO CRUZ          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 t="str">
            <v>5146-01-001-001</v>
          </cell>
          <cell r="AD278" t="str">
            <v>D</v>
          </cell>
          <cell r="AE278" t="str">
            <v xml:space="preserve">METROPOLITANA                 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 t="str">
            <v>5125-01-001-028</v>
          </cell>
          <cell r="AK278" t="str">
            <v>D</v>
          </cell>
          <cell r="AL278" t="str">
            <v xml:space="preserve">PAULINO GUZMAN COLIN          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 t="str">
            <v>5125-01-001-029</v>
          </cell>
          <cell r="AR278" t="str">
            <v>D</v>
          </cell>
          <cell r="AS278" t="str">
            <v xml:space="preserve">RAFAEL CASTILLO CRUZ          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</row>
        <row r="279">
          <cell r="A279" t="str">
            <v>5125-01-001-003</v>
          </cell>
          <cell r="B279" t="str">
            <v>D</v>
          </cell>
          <cell r="C279" t="str">
            <v xml:space="preserve">GUADALUPE GALVEZ CONTRERAS    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 t="str">
            <v>5125-01-001-024</v>
          </cell>
          <cell r="I279" t="str">
            <v>D</v>
          </cell>
          <cell r="J279" t="str">
            <v xml:space="preserve">MARTHA BEATRIZ GODINEZ HANA   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 t="str">
            <v>5125-01-001-031</v>
          </cell>
          <cell r="P279" t="str">
            <v>D</v>
          </cell>
          <cell r="Q279" t="str">
            <v xml:space="preserve">RAMON AJA GOMEZ               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 t="str">
            <v>5125-01-001-030</v>
          </cell>
          <cell r="W279" t="str">
            <v>D</v>
          </cell>
          <cell r="X279" t="str">
            <v xml:space="preserve">RAFAEL SEGURA GUDINO          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 t="str">
            <v>5146-01-001-002</v>
          </cell>
          <cell r="AD279" t="str">
            <v>D</v>
          </cell>
          <cell r="AE279" t="str">
            <v xml:space="preserve">PROVINCIA                     </v>
          </cell>
          <cell r="AF279">
            <v>39799.75</v>
          </cell>
          <cell r="AG279">
            <v>4905.08</v>
          </cell>
          <cell r="AH279">
            <v>0</v>
          </cell>
          <cell r="AI279">
            <v>44704.83</v>
          </cell>
          <cell r="AJ279" t="str">
            <v>5125-01-001-029</v>
          </cell>
          <cell r="AK279" t="str">
            <v>D</v>
          </cell>
          <cell r="AL279" t="str">
            <v xml:space="preserve">RAFAEL CASTILLO CRUZ          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 t="str">
            <v>5125-01-001-030</v>
          </cell>
          <cell r="AR279" t="str">
            <v>D</v>
          </cell>
          <cell r="AS279" t="str">
            <v xml:space="preserve">RAFAEL SEGURA GUDINO          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</row>
        <row r="280">
          <cell r="A280" t="str">
            <v>5125-01-001-004</v>
          </cell>
          <cell r="B280" t="str">
            <v>D</v>
          </cell>
          <cell r="C280" t="str">
            <v xml:space="preserve">IGNACIO MARIANO PENA BLANCAS  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 t="str">
            <v>5125-01-001-025</v>
          </cell>
          <cell r="I280" t="str">
            <v>D</v>
          </cell>
          <cell r="J280" t="str">
            <v xml:space="preserve">MELISIO MARTINEZ JASSO        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 t="str">
            <v>5125-01-001-032</v>
          </cell>
          <cell r="P280" t="str">
            <v>D</v>
          </cell>
          <cell r="Q280" t="str">
            <v xml:space="preserve">RODOLFO HOYO MONROY           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 t="str">
            <v>5125-01-001-031</v>
          </cell>
          <cell r="W280" t="str">
            <v>D</v>
          </cell>
          <cell r="X280" t="str">
            <v xml:space="preserve">RAMON AJA GOMEZ               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str">
            <v xml:space="preserve">5146-01-002    </v>
          </cell>
          <cell r="AD280" t="str">
            <v>D</v>
          </cell>
          <cell r="AE280" t="str">
            <v xml:space="preserve">AGUA                          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 t="str">
            <v>5125-01-001-030</v>
          </cell>
          <cell r="AK280" t="str">
            <v>D</v>
          </cell>
          <cell r="AL280" t="str">
            <v xml:space="preserve">RAFAEL SEGURA GUDINO          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 t="str">
            <v>5125-01-001-031</v>
          </cell>
          <cell r="AR280" t="str">
            <v>D</v>
          </cell>
          <cell r="AS280" t="str">
            <v xml:space="preserve">RAMON AJA GOMEZ               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</row>
        <row r="281">
          <cell r="A281" t="str">
            <v>5125-01-001-005</v>
          </cell>
          <cell r="B281" t="str">
            <v>D</v>
          </cell>
          <cell r="C281" t="str">
            <v xml:space="preserve">JAIME RUSSEK FUHRMANN         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 t="str">
            <v>5125-01-001-026</v>
          </cell>
          <cell r="I281" t="str">
            <v>D</v>
          </cell>
          <cell r="J281" t="str">
            <v xml:space="preserve">MIGUEL SOTO GONZALEZ          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 t="str">
            <v>5125-01-001-033</v>
          </cell>
          <cell r="P281" t="str">
            <v>D</v>
          </cell>
          <cell r="Q281" t="str">
            <v xml:space="preserve">ROMULO CHAVEZ OLIVARES        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 t="str">
            <v>5125-01-001-032</v>
          </cell>
          <cell r="W281" t="str">
            <v>D</v>
          </cell>
          <cell r="X281" t="str">
            <v xml:space="preserve">RODOLFO HOYO MONROY           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 t="str">
            <v>5146-01-002-001</v>
          </cell>
          <cell r="AD281" t="str">
            <v>D</v>
          </cell>
          <cell r="AE281" t="str">
            <v xml:space="preserve">METROPOLITANA                 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 t="str">
            <v>5125-01-001-031</v>
          </cell>
          <cell r="AK281" t="str">
            <v>D</v>
          </cell>
          <cell r="AL281" t="str">
            <v xml:space="preserve">RAMON AJA GOMEZ               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 t="str">
            <v>5125-01-001-032</v>
          </cell>
          <cell r="AR281" t="str">
            <v>D</v>
          </cell>
          <cell r="AS281" t="str">
            <v xml:space="preserve">RODOLFO HOYO MONROY           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</row>
        <row r="282">
          <cell r="A282" t="str">
            <v>5125-01-001-006</v>
          </cell>
          <cell r="B282" t="str">
            <v>D</v>
          </cell>
          <cell r="C282" t="str">
            <v xml:space="preserve">JESUS BARRERA LEGORRETA       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 t="str">
            <v>5125-01-001-027</v>
          </cell>
          <cell r="I282" t="str">
            <v>D</v>
          </cell>
          <cell r="J282" t="str">
            <v xml:space="preserve">OFELIA LARA ACUNA             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 t="str">
            <v>5125-01-001-034</v>
          </cell>
          <cell r="P282" t="str">
            <v>D</v>
          </cell>
          <cell r="Q282" t="str">
            <v xml:space="preserve">SERGIO MARTINEZ ALVAREZ       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 t="str">
            <v>5125-01-001-033</v>
          </cell>
          <cell r="W282" t="str">
            <v>D</v>
          </cell>
          <cell r="X282" t="str">
            <v xml:space="preserve">ROMULO CHAVEZ OLIVARES        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str">
            <v>5146-01-002-002</v>
          </cell>
          <cell r="AD282" t="str">
            <v>D</v>
          </cell>
          <cell r="AE282" t="str">
            <v xml:space="preserve">PROVINCIA                     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 t="str">
            <v>5125-01-001-032</v>
          </cell>
          <cell r="AK282" t="str">
            <v>D</v>
          </cell>
          <cell r="AL282" t="str">
            <v xml:space="preserve">RODOLFO HOYO MONROY           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 t="str">
            <v>5125-01-001-033</v>
          </cell>
          <cell r="AR282" t="str">
            <v>D</v>
          </cell>
          <cell r="AS282" t="str">
            <v xml:space="preserve">ROMULO CHAVEZ OLIVARES        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</row>
        <row r="283">
          <cell r="A283" t="str">
            <v>5125-01-001-007</v>
          </cell>
          <cell r="B283" t="str">
            <v>D</v>
          </cell>
          <cell r="C283" t="str">
            <v xml:space="preserve">JUAN BAUTISTA SEPULVEDA ORTIZ 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 t="str">
            <v>5125-01-001-028</v>
          </cell>
          <cell r="I283" t="str">
            <v>D</v>
          </cell>
          <cell r="J283" t="str">
            <v xml:space="preserve">PAULINO GUZMAN COLIN          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 t="str">
            <v>5125-01-001-035</v>
          </cell>
          <cell r="P283" t="str">
            <v>D</v>
          </cell>
          <cell r="Q283" t="str">
            <v xml:space="preserve">SILVIA B. GUTIERREZ JIMENEZ   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 t="str">
            <v>5125-01-001-034</v>
          </cell>
          <cell r="W283" t="str">
            <v>D</v>
          </cell>
          <cell r="X283" t="str">
            <v xml:space="preserve">SERGIO MARTINEZ ALVAREZ       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 t="str">
            <v xml:space="preserve">5146-99        </v>
          </cell>
          <cell r="AD283" t="str">
            <v>D</v>
          </cell>
          <cell r="AE283" t="str">
            <v xml:space="preserve">INCREMENTO POR ACTUALIZACION  </v>
          </cell>
          <cell r="AF283">
            <v>597.15</v>
          </cell>
          <cell r="AG283">
            <v>306.45999999999998</v>
          </cell>
          <cell r="AH283">
            <v>0</v>
          </cell>
          <cell r="AI283">
            <v>903.61</v>
          </cell>
          <cell r="AJ283" t="str">
            <v>5125-01-001-033</v>
          </cell>
          <cell r="AK283" t="str">
            <v>D</v>
          </cell>
          <cell r="AL283" t="str">
            <v xml:space="preserve">ROMULO CHAVEZ OLIVARES        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 t="str">
            <v>5125-01-001-034</v>
          </cell>
          <cell r="AR283" t="str">
            <v>D</v>
          </cell>
          <cell r="AS283" t="str">
            <v xml:space="preserve">SERGIO MARTINEZ ALVAREZ       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</row>
        <row r="284">
          <cell r="A284" t="str">
            <v>5125-01-001-008</v>
          </cell>
          <cell r="B284" t="str">
            <v>D</v>
          </cell>
          <cell r="C284" t="str">
            <v xml:space="preserve">JUAN JORGE FUNES AYALA        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 t="str">
            <v>5125-01-001-029</v>
          </cell>
          <cell r="I284" t="str">
            <v>D</v>
          </cell>
          <cell r="J284" t="str">
            <v xml:space="preserve">RAFAEL CASTILLO CRUZ          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 t="str">
            <v>5125-01-001-036</v>
          </cell>
          <cell r="P284" t="str">
            <v>D</v>
          </cell>
          <cell r="Q284" t="str">
            <v xml:space="preserve">HECTOR M. TOSTADO HERNANDEZ   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 t="str">
            <v>5125-01-001-035</v>
          </cell>
          <cell r="W284" t="str">
            <v>D</v>
          </cell>
          <cell r="X284" t="str">
            <v xml:space="preserve">SILVIA B. GUTIERREZ JIMENEZ   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J284" t="str">
            <v>5125-01-001-034</v>
          </cell>
          <cell r="AK284" t="str">
            <v>D</v>
          </cell>
          <cell r="AL284" t="str">
            <v xml:space="preserve">SERGIO MARTINEZ ALVAREZ       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 t="str">
            <v>5125-01-001-035</v>
          </cell>
          <cell r="AR284" t="str">
            <v>D</v>
          </cell>
          <cell r="AS284" t="str">
            <v xml:space="preserve">SILVIA B. GUTIERREZ JIMENEZ   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</row>
        <row r="285">
          <cell r="A285" t="str">
            <v>5125-01-001-009</v>
          </cell>
          <cell r="B285" t="str">
            <v>D</v>
          </cell>
          <cell r="C285" t="str">
            <v xml:space="preserve">JULIO LOPEZ GARCIA            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 t="str">
            <v>5125-01-001-030</v>
          </cell>
          <cell r="I285" t="str">
            <v>D</v>
          </cell>
          <cell r="J285" t="str">
            <v xml:space="preserve">RAFAEL SEGURA GUDINO          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 t="str">
            <v>5125-01-001-037</v>
          </cell>
          <cell r="P285" t="str">
            <v>D</v>
          </cell>
          <cell r="Q285" t="str">
            <v xml:space="preserve">JOSEFINA TRUJILLO JIMENEZ     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 t="str">
            <v>5125-01-001-036</v>
          </cell>
          <cell r="W285" t="str">
            <v>D</v>
          </cell>
          <cell r="X285" t="str">
            <v xml:space="preserve">HECTOR M. TOSTADO HERNANDEZ   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str">
            <v xml:space="preserve">5147           </v>
          </cell>
          <cell r="AD285" t="str">
            <v>D</v>
          </cell>
          <cell r="AE285" t="str">
            <v xml:space="preserve">DEPRECIACION DE MOB. Y EQUIPO 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 t="str">
            <v>5125-01-001-035</v>
          </cell>
          <cell r="AK285" t="str">
            <v>D</v>
          </cell>
          <cell r="AL285" t="str">
            <v xml:space="preserve">SILVIA B. GUTIERREZ JIMENEZ   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 t="str">
            <v>5125-01-001-036</v>
          </cell>
          <cell r="AR285" t="str">
            <v>D</v>
          </cell>
          <cell r="AS285" t="str">
            <v xml:space="preserve">HECTOR M. TOSTADO HERNANDEZ   </v>
          </cell>
          <cell r="AT285">
            <v>0</v>
          </cell>
          <cell r="AU285">
            <v>0</v>
          </cell>
          <cell r="AV285">
            <v>0</v>
          </cell>
          <cell r="AW285">
            <v>0</v>
          </cell>
        </row>
        <row r="286">
          <cell r="A286" t="str">
            <v>5125-01-001-010</v>
          </cell>
          <cell r="B286" t="str">
            <v>D</v>
          </cell>
          <cell r="C286" t="str">
            <v xml:space="preserve">MARIA R. MONTIEL DE LA FUENTE 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 t="str">
            <v>5125-01-001-031</v>
          </cell>
          <cell r="I286" t="str">
            <v>D</v>
          </cell>
          <cell r="J286" t="str">
            <v xml:space="preserve">RAMON AJA GOMEZ               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 t="str">
            <v>5125-01-001-038</v>
          </cell>
          <cell r="P286" t="str">
            <v>D</v>
          </cell>
          <cell r="Q286" t="str">
            <v xml:space="preserve">LUZ MARIA DE ANDA SANCHEZ     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 t="str">
            <v>5125-01-001-037</v>
          </cell>
          <cell r="W286" t="str">
            <v>D</v>
          </cell>
          <cell r="X286" t="str">
            <v xml:space="preserve">JOSEFINA TRUJILLO JIMENEZ     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 t="str">
            <v xml:space="preserve">5147-01        </v>
          </cell>
          <cell r="AD286" t="str">
            <v>D</v>
          </cell>
          <cell r="AE286" t="str">
            <v xml:space="preserve">VALOR HISTORICO               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 t="str">
            <v>5125-01-001-036</v>
          </cell>
          <cell r="AK286" t="str">
            <v>D</v>
          </cell>
          <cell r="AL286" t="str">
            <v xml:space="preserve">HECTOR M. TOSTADO HERNANDEZ   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 t="str">
            <v>5125-01-001-037</v>
          </cell>
          <cell r="AR286" t="str">
            <v>D</v>
          </cell>
          <cell r="AS286" t="str">
            <v xml:space="preserve">JOSEFINA TRUJILLO JIMENEZ     </v>
          </cell>
          <cell r="AT286">
            <v>0</v>
          </cell>
          <cell r="AU286">
            <v>0</v>
          </cell>
          <cell r="AV286">
            <v>0</v>
          </cell>
          <cell r="AW286">
            <v>0</v>
          </cell>
        </row>
        <row r="287">
          <cell r="A287" t="str">
            <v>5125-01-001-011</v>
          </cell>
          <cell r="B287" t="str">
            <v>D</v>
          </cell>
          <cell r="C287" t="str">
            <v xml:space="preserve">MOISES GONI REYES             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 t="str">
            <v>5125-01-001-032</v>
          </cell>
          <cell r="I287" t="str">
            <v>D</v>
          </cell>
          <cell r="J287" t="str">
            <v xml:space="preserve">RODOLFO HOYO MONROY           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 t="str">
            <v>5125-01-001-039</v>
          </cell>
          <cell r="P287" t="str">
            <v>D</v>
          </cell>
          <cell r="Q287" t="str">
            <v xml:space="preserve">MA. ELENA MONTEGRO MUNIZ      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 t="str">
            <v>5125-01-001-038</v>
          </cell>
          <cell r="W287" t="str">
            <v>D</v>
          </cell>
          <cell r="X287" t="str">
            <v xml:space="preserve">LUZ MARIA DE ANDA SANCHEZ     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 t="str">
            <v xml:space="preserve">5147-99        </v>
          </cell>
          <cell r="AD287" t="str">
            <v>D</v>
          </cell>
          <cell r="AE287" t="str">
            <v xml:space="preserve">INCREMENTO POR ACTUALIZACION  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 t="str">
            <v>5125-01-001-037</v>
          </cell>
          <cell r="AK287" t="str">
            <v>D</v>
          </cell>
          <cell r="AL287" t="str">
            <v xml:space="preserve">JOSEFINA TRUJILLO JIMENEZ     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 t="str">
            <v>5125-01-001-038</v>
          </cell>
          <cell r="AR287" t="str">
            <v>D</v>
          </cell>
          <cell r="AS287" t="str">
            <v xml:space="preserve">LUZ MARIA DE ANDA SANCHEZ     </v>
          </cell>
          <cell r="AT287">
            <v>0</v>
          </cell>
          <cell r="AU287">
            <v>0</v>
          </cell>
          <cell r="AV287">
            <v>0</v>
          </cell>
          <cell r="AW287">
            <v>0</v>
          </cell>
        </row>
        <row r="288">
          <cell r="A288" t="str">
            <v>5125-01-001-012</v>
          </cell>
          <cell r="B288" t="str">
            <v>D</v>
          </cell>
          <cell r="C288" t="str">
            <v xml:space="preserve">PATRICIA BETANCOURT RODRIGUEZ 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 t="str">
            <v>5125-01-001-033</v>
          </cell>
          <cell r="I288" t="str">
            <v>D</v>
          </cell>
          <cell r="J288" t="str">
            <v xml:space="preserve">ROMULO CHAVEZ OLIVARES        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 t="str">
            <v>5125-01-001-040</v>
          </cell>
          <cell r="P288" t="str">
            <v>D</v>
          </cell>
          <cell r="Q288" t="str">
            <v xml:space="preserve">ADRIANA REYES CAMPUZANO       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 t="str">
            <v>5125-01-001-039</v>
          </cell>
          <cell r="W288" t="str">
            <v>D</v>
          </cell>
          <cell r="X288" t="str">
            <v xml:space="preserve">MA. ELENA MONTEGRO MUNIZ      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J288" t="str">
            <v>5125-01-001-038</v>
          </cell>
          <cell r="AK288" t="str">
            <v>D</v>
          </cell>
          <cell r="AL288" t="str">
            <v xml:space="preserve">LUZ MARIA DE ANDA SANCHEZ     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 t="str">
            <v>5125-01-001-039</v>
          </cell>
          <cell r="AR288" t="str">
            <v>D</v>
          </cell>
          <cell r="AS288" t="str">
            <v xml:space="preserve">MA. ELENA MONTEGRO MUNIZ      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</row>
        <row r="289">
          <cell r="A289" t="str">
            <v>5125-01-001-013</v>
          </cell>
          <cell r="B289" t="str">
            <v>D</v>
          </cell>
          <cell r="C289" t="str">
            <v xml:space="preserve">EMIDENIA BOLANOZ BACA         </v>
          </cell>
          <cell r="D289">
            <v>15510</v>
          </cell>
          <cell r="E289">
            <v>0</v>
          </cell>
          <cell r="F289">
            <v>0</v>
          </cell>
          <cell r="G289">
            <v>15510</v>
          </cell>
          <cell r="H289" t="str">
            <v>5125-01-001-034</v>
          </cell>
          <cell r="I289" t="str">
            <v>D</v>
          </cell>
          <cell r="J289" t="str">
            <v xml:space="preserve">SERGIO MARTINEZ ALVAREZ       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 t="str">
            <v>5125-01-001-041</v>
          </cell>
          <cell r="P289" t="str">
            <v>D</v>
          </cell>
          <cell r="Q289" t="str">
            <v xml:space="preserve">JUAN BERNARDO GOMEZ BULLE     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 t="str">
            <v>5125-01-001-040</v>
          </cell>
          <cell r="W289" t="str">
            <v>D</v>
          </cell>
          <cell r="X289" t="str">
            <v xml:space="preserve">ADRIANA REYES CAMPUZANO       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 t="str">
            <v xml:space="preserve">5148           </v>
          </cell>
          <cell r="AD289" t="str">
            <v>D</v>
          </cell>
          <cell r="AE289" t="str">
            <v xml:space="preserve">COMISIONES A CARGO            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 t="str">
            <v>5125-01-001-039</v>
          </cell>
          <cell r="AK289" t="str">
            <v>D</v>
          </cell>
          <cell r="AL289" t="str">
            <v xml:space="preserve">MA. ELENA MONTEGRO MUNIZ      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 t="str">
            <v>5125-01-001-040</v>
          </cell>
          <cell r="AR289" t="str">
            <v>D</v>
          </cell>
          <cell r="AS289" t="str">
            <v xml:space="preserve">ADRIANA REYES CAMPUZANO       </v>
          </cell>
          <cell r="AT289">
            <v>0</v>
          </cell>
          <cell r="AU289">
            <v>0</v>
          </cell>
          <cell r="AV289">
            <v>0</v>
          </cell>
          <cell r="AW289">
            <v>0</v>
          </cell>
        </row>
        <row r="290">
          <cell r="A290" t="str">
            <v>5125-01-001-014</v>
          </cell>
          <cell r="B290" t="str">
            <v>D</v>
          </cell>
          <cell r="C290" t="str">
            <v xml:space="preserve">ARTURO PELAYO PELAYO          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 t="str">
            <v>5125-01-001-035</v>
          </cell>
          <cell r="I290" t="str">
            <v>D</v>
          </cell>
          <cell r="J290" t="str">
            <v xml:space="preserve">SILVIA B. GUTIERREZ JIMENEZ   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 t="str">
            <v xml:space="preserve">5125-01-002    </v>
          </cell>
          <cell r="P290" t="str">
            <v>D</v>
          </cell>
          <cell r="Q290" t="str">
            <v xml:space="preserve">PERSONAS MORALES              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 t="str">
            <v>5125-01-001-041</v>
          </cell>
          <cell r="W290" t="str">
            <v>D</v>
          </cell>
          <cell r="X290" t="str">
            <v xml:space="preserve">JUAN BERNARDO GOMEZ BULLE     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 t="str">
            <v xml:space="preserve">5148-01        </v>
          </cell>
          <cell r="AD290" t="str">
            <v>D</v>
          </cell>
          <cell r="AE290" t="str">
            <v xml:space="preserve">POR COBRANZAS                 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 t="str">
            <v>5125-01-001-040</v>
          </cell>
          <cell r="AK290" t="str">
            <v>D</v>
          </cell>
          <cell r="AL290" t="str">
            <v xml:space="preserve">ADRIANA REYES CAMPUZANO       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 t="str">
            <v>5125-01-001-041</v>
          </cell>
          <cell r="AR290" t="str">
            <v>D</v>
          </cell>
          <cell r="AS290" t="str">
            <v xml:space="preserve">JUAN BERNARDO GOMEZ BULLE     </v>
          </cell>
          <cell r="AT290">
            <v>0</v>
          </cell>
          <cell r="AU290">
            <v>0</v>
          </cell>
          <cell r="AV290">
            <v>0</v>
          </cell>
          <cell r="AW290">
            <v>0</v>
          </cell>
        </row>
        <row r="291">
          <cell r="A291" t="str">
            <v>5125-01-001-015</v>
          </cell>
          <cell r="B291" t="str">
            <v>D</v>
          </cell>
          <cell r="C291" t="str">
            <v xml:space="preserve">ROBERTO ESPINOZA GALVEZ       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 t="str">
            <v>5125-01-001-036</v>
          </cell>
          <cell r="I291" t="str">
            <v>D</v>
          </cell>
          <cell r="J291" t="str">
            <v xml:space="preserve">HECTOR M. TOSTADO HERNANDEZ   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 t="str">
            <v>5125-01-002-001</v>
          </cell>
          <cell r="P291" t="str">
            <v>D</v>
          </cell>
          <cell r="Q291" t="str">
            <v>ADMON. DE FINCAS LA URBANA S.A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 t="str">
            <v xml:space="preserve">5125-01-002    </v>
          </cell>
          <cell r="W291" t="str">
            <v>D</v>
          </cell>
          <cell r="X291" t="str">
            <v xml:space="preserve">PERSONAS MORALES              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 t="str">
            <v xml:space="preserve">5148-02        </v>
          </cell>
          <cell r="AD291" t="str">
            <v>D</v>
          </cell>
          <cell r="AE291" t="str">
            <v xml:space="preserve">DIVERSAS                      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 t="str">
            <v>5125-01-001-041</v>
          </cell>
          <cell r="AK291" t="str">
            <v>D</v>
          </cell>
          <cell r="AL291" t="str">
            <v xml:space="preserve">JUAN BERNARDO GOMEZ BULLE     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 t="str">
            <v xml:space="preserve">5125-01-002    </v>
          </cell>
          <cell r="AR291" t="str">
            <v>D</v>
          </cell>
          <cell r="AS291" t="str">
            <v xml:space="preserve">PERSONAS MORALES              </v>
          </cell>
          <cell r="AT291">
            <v>0</v>
          </cell>
          <cell r="AU291">
            <v>0</v>
          </cell>
          <cell r="AV291">
            <v>0</v>
          </cell>
          <cell r="AW291">
            <v>0</v>
          </cell>
        </row>
        <row r="292">
          <cell r="A292" t="str">
            <v>5125-01-001-016</v>
          </cell>
          <cell r="B292" t="str">
            <v>D</v>
          </cell>
          <cell r="C292" t="str">
            <v xml:space="preserve">MA. GUADALUPE PEREZ SARQUIS   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 t="str">
            <v>5125-01-001-037</v>
          </cell>
          <cell r="I292" t="str">
            <v>D</v>
          </cell>
          <cell r="J292" t="str">
            <v xml:space="preserve">JOSEFINA TRUJILLO JIMENEZ     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 t="str">
            <v>5125-01-002-002</v>
          </cell>
          <cell r="P292" t="str">
            <v>D</v>
          </cell>
          <cell r="Q292" t="str">
            <v>PREDIOS Y EDIFICIOS REFORMA SA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 t="str">
            <v>5125-01-002-001</v>
          </cell>
          <cell r="W292" t="str">
            <v>D</v>
          </cell>
          <cell r="X292" t="str">
            <v>ADMON. DE FINCAS LA URBANA S.A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str">
            <v xml:space="preserve">5148-99        </v>
          </cell>
          <cell r="AD292" t="str">
            <v>D</v>
          </cell>
          <cell r="AE292" t="str">
            <v xml:space="preserve">INCREMENTO POR ACTUALIZACION  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 t="str">
            <v xml:space="preserve">5125-01-002    </v>
          </cell>
          <cell r="AK292" t="str">
            <v>D</v>
          </cell>
          <cell r="AL292" t="str">
            <v xml:space="preserve">PERSONAS MORALES              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 t="str">
            <v>5125-01-002-001</v>
          </cell>
          <cell r="AR292" t="str">
            <v>D</v>
          </cell>
          <cell r="AS292" t="str">
            <v>ADMON. DE FINCAS LA URBANA S.A</v>
          </cell>
          <cell r="AT292">
            <v>0</v>
          </cell>
          <cell r="AU292">
            <v>0</v>
          </cell>
          <cell r="AV292">
            <v>0</v>
          </cell>
          <cell r="AW292">
            <v>0</v>
          </cell>
        </row>
        <row r="293">
          <cell r="A293" t="str">
            <v>5125-01-001-017</v>
          </cell>
          <cell r="B293" t="str">
            <v>D</v>
          </cell>
          <cell r="C293" t="str">
            <v xml:space="preserve">LUZ GUEMES SAN ROMAN          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 t="str">
            <v>5125-01-001-038</v>
          </cell>
          <cell r="I293" t="str">
            <v>D</v>
          </cell>
          <cell r="J293" t="str">
            <v xml:space="preserve">LUZ MARIA DE ANDA SANCHEZ     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 t="str">
            <v>5125-01-002-003</v>
          </cell>
          <cell r="P293" t="str">
            <v>D</v>
          </cell>
          <cell r="Q293" t="str">
            <v xml:space="preserve">SUPER ACCION EN VIDEO, S.A.   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 t="str">
            <v>5125-01-002-002</v>
          </cell>
          <cell r="W293" t="str">
            <v>D</v>
          </cell>
          <cell r="X293" t="str">
            <v>PREDIOS Y EDIFICIOS REFORMA SA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J293" t="str">
            <v>5125-01-002-001</v>
          </cell>
          <cell r="AK293" t="str">
            <v>D</v>
          </cell>
          <cell r="AL293" t="str">
            <v>ADMON. DE FINCAS LA URBANA S.A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 t="str">
            <v>5125-01-002-002</v>
          </cell>
          <cell r="AR293" t="str">
            <v>D</v>
          </cell>
          <cell r="AS293" t="str">
            <v>PREDIOS Y EDIFICIOS REFORMA SA</v>
          </cell>
          <cell r="AT293">
            <v>0</v>
          </cell>
          <cell r="AU293">
            <v>0</v>
          </cell>
          <cell r="AV293">
            <v>0</v>
          </cell>
          <cell r="AW293">
            <v>0</v>
          </cell>
        </row>
        <row r="294">
          <cell r="A294" t="str">
            <v>5125-01-001-018</v>
          </cell>
          <cell r="B294" t="str">
            <v>D</v>
          </cell>
          <cell r="C294" t="str">
            <v xml:space="preserve">CARLOS IZQUIERDO PEREZ        </v>
          </cell>
          <cell r="D294">
            <v>360000</v>
          </cell>
          <cell r="E294">
            <v>45000</v>
          </cell>
          <cell r="F294">
            <v>0</v>
          </cell>
          <cell r="G294">
            <v>405000</v>
          </cell>
          <cell r="H294" t="str">
            <v>5125-01-001-039</v>
          </cell>
          <cell r="I294" t="str">
            <v>D</v>
          </cell>
          <cell r="J294" t="str">
            <v xml:space="preserve">MA. ELENA MONTEGRO MUNIZ      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 t="str">
            <v>5125-01-002-004</v>
          </cell>
          <cell r="P294" t="str">
            <v>D</v>
          </cell>
          <cell r="Q294" t="str">
            <v xml:space="preserve">ARRENDADORA DE ARAGON, S.A.   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 t="str">
            <v>5125-01-002-003</v>
          </cell>
          <cell r="W294" t="str">
            <v>D</v>
          </cell>
          <cell r="X294" t="str">
            <v xml:space="preserve">SUPER ACCION EN VIDEO, S.A.   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 t="str">
            <v xml:space="preserve">5210           </v>
          </cell>
          <cell r="AD294" t="str">
            <v>A</v>
          </cell>
          <cell r="AE294" t="str">
            <v>RESULTADO POR VALUACION A MERC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 t="str">
            <v>5125-01-002-002</v>
          </cell>
          <cell r="AK294" t="str">
            <v>D</v>
          </cell>
          <cell r="AL294" t="str">
            <v>PREDIOS Y EDIFICIOS REFORMA SA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 t="str">
            <v>5125-01-002-003</v>
          </cell>
          <cell r="AR294" t="str">
            <v>D</v>
          </cell>
          <cell r="AS294" t="str">
            <v xml:space="preserve">SUPER ACCION EN VIDEO, S.A.   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</row>
        <row r="295">
          <cell r="A295" t="str">
            <v>5125-01-001-019</v>
          </cell>
          <cell r="B295" t="str">
            <v>D</v>
          </cell>
          <cell r="C295" t="str">
            <v xml:space="preserve">CLAUDIO C. MENDOZA QUIROZ     </v>
          </cell>
          <cell r="D295">
            <v>36000</v>
          </cell>
          <cell r="E295">
            <v>4500</v>
          </cell>
          <cell r="F295">
            <v>0</v>
          </cell>
          <cell r="G295">
            <v>40500</v>
          </cell>
          <cell r="H295" t="str">
            <v>5125-01-001-040</v>
          </cell>
          <cell r="I295" t="str">
            <v>D</v>
          </cell>
          <cell r="J295" t="str">
            <v xml:space="preserve">ADRIANA REYES CAMPUZANO       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 t="str">
            <v>5125-01-002-005</v>
          </cell>
          <cell r="P295" t="str">
            <v>D</v>
          </cell>
          <cell r="Q295" t="str">
            <v xml:space="preserve">INMOBILIARIA M.R.I.B., S.A.   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 t="str">
            <v>5125-01-002-004</v>
          </cell>
          <cell r="W295" t="str">
            <v>D</v>
          </cell>
          <cell r="X295" t="str">
            <v xml:space="preserve">ARRENDADORA DE ARAGON, S.A.   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 t="str">
            <v xml:space="preserve">5210-01        </v>
          </cell>
          <cell r="AD295" t="str">
            <v>A</v>
          </cell>
          <cell r="AE295" t="str">
            <v xml:space="preserve">TITULOS PARA NEGOCIAR         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 t="str">
            <v>5125-01-002-003</v>
          </cell>
          <cell r="AK295" t="str">
            <v>D</v>
          </cell>
          <cell r="AL295" t="str">
            <v xml:space="preserve">SUPER ACCION EN VIDEO, S.A.   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 t="str">
            <v>5125-01-002-004</v>
          </cell>
          <cell r="AR295" t="str">
            <v>D</v>
          </cell>
          <cell r="AS295" t="str">
            <v xml:space="preserve">ARRENDADORA DE ARAGON, S.A.   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</row>
        <row r="296">
          <cell r="A296" t="str">
            <v xml:space="preserve">5125-01-002    </v>
          </cell>
          <cell r="B296" t="str">
            <v>D</v>
          </cell>
          <cell r="C296" t="str">
            <v xml:space="preserve">PERSONAS MORALES              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 t="str">
            <v>5125-01-001-041</v>
          </cell>
          <cell r="I296" t="str">
            <v>D</v>
          </cell>
          <cell r="J296" t="str">
            <v xml:space="preserve">JUAN BERNARDO GOMEZ BULLE     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 t="str">
            <v>5125-01-002-006</v>
          </cell>
          <cell r="P296" t="str">
            <v>D</v>
          </cell>
          <cell r="Q296" t="str">
            <v xml:space="preserve">AUTOBUSES DE OCCIDENTE, S.A.  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 t="str">
            <v>5125-01-002-005</v>
          </cell>
          <cell r="W296" t="str">
            <v>D</v>
          </cell>
          <cell r="X296" t="str">
            <v xml:space="preserve">INMOBILIARIA M.R.I.B., S.A.   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 t="str">
            <v xml:space="preserve">5210-99        </v>
          </cell>
          <cell r="AD296" t="str">
            <v>A</v>
          </cell>
          <cell r="AE296" t="str">
            <v xml:space="preserve">INCREMENTO POR ACTUALIZACION  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5125-01-002-004</v>
          </cell>
          <cell r="AK296" t="str">
            <v>D</v>
          </cell>
          <cell r="AL296" t="str">
            <v xml:space="preserve">ARRENDADORA DE ARAGON, S.A.   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 t="str">
            <v>5125-01-002-005</v>
          </cell>
          <cell r="AR296" t="str">
            <v>D</v>
          </cell>
          <cell r="AS296" t="str">
            <v xml:space="preserve">INMOBILIARIA M.R.I.B., S.A.   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</row>
        <row r="297">
          <cell r="A297" t="str">
            <v>5125-01-002-001</v>
          </cell>
          <cell r="B297" t="str">
            <v>D</v>
          </cell>
          <cell r="C297" t="str">
            <v>SOCIEDAD DE INVERSIONES Y ADM.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 t="str">
            <v>5125-01-001-042</v>
          </cell>
          <cell r="I297" t="str">
            <v>D</v>
          </cell>
          <cell r="J297" t="str">
            <v xml:space="preserve">MARIA DE JESUS ESQUEDA MUNOZ  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 t="str">
            <v xml:space="preserve">5125-99        </v>
          </cell>
          <cell r="P297" t="str">
            <v>D</v>
          </cell>
          <cell r="Q297" t="str">
            <v xml:space="preserve">INCREMENTO POR ACTUALIZACION  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 t="str">
            <v>5125-01-002-006</v>
          </cell>
          <cell r="W297" t="str">
            <v>D</v>
          </cell>
          <cell r="X297" t="str">
            <v xml:space="preserve">AUTOBUSES DE OCCIDENTE, S.A.  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J297" t="str">
            <v>5125-01-002-005</v>
          </cell>
          <cell r="AK297" t="str">
            <v>D</v>
          </cell>
          <cell r="AL297" t="str">
            <v xml:space="preserve">INMOBILIARIA M.R.I.B., S.A.   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 t="str">
            <v>5125-01-002-006</v>
          </cell>
          <cell r="AR297" t="str">
            <v>D</v>
          </cell>
          <cell r="AS297" t="str">
            <v xml:space="preserve">AUTOBUSES DE OCCIDENTE, S.A.  </v>
          </cell>
          <cell r="AT297">
            <v>0</v>
          </cell>
          <cell r="AU297">
            <v>0</v>
          </cell>
          <cell r="AV297">
            <v>0</v>
          </cell>
          <cell r="AW297">
            <v>0</v>
          </cell>
        </row>
        <row r="298">
          <cell r="A298" t="str">
            <v>5125-01-002-002</v>
          </cell>
          <cell r="B298" t="str">
            <v>D</v>
          </cell>
          <cell r="C298" t="str">
            <v xml:space="preserve">CORREO MAYOR, S.A. DE C.V.    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 t="str">
            <v>5125-01-001-043</v>
          </cell>
          <cell r="I298" t="str">
            <v>D</v>
          </cell>
          <cell r="J298" t="str">
            <v xml:space="preserve">ANTONIO CABADAS NAPOLES       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V298" t="str">
            <v xml:space="preserve">5125-99        </v>
          </cell>
          <cell r="W298" t="str">
            <v>D</v>
          </cell>
          <cell r="X298" t="str">
            <v xml:space="preserve">INCREMENTO POR ACTUALIZACION  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 t="str">
            <v xml:space="preserve">5215           </v>
          </cell>
          <cell r="AD298" t="str">
            <v>A</v>
          </cell>
          <cell r="AE298" t="str">
            <v xml:space="preserve">RECUPERACIONES                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 t="str">
            <v>5125-01-002-006</v>
          </cell>
          <cell r="AK298" t="str">
            <v>D</v>
          </cell>
          <cell r="AL298" t="str">
            <v xml:space="preserve">AUTOBUSES DE OCCIDENTE, S.A.  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 t="str">
            <v xml:space="preserve">5125-99        </v>
          </cell>
          <cell r="AR298" t="str">
            <v>D</v>
          </cell>
          <cell r="AS298" t="str">
            <v xml:space="preserve">INCREMENTO POR ACTUALIZACION  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</row>
        <row r="299">
          <cell r="A299" t="str">
            <v>5125-01-002-003</v>
          </cell>
          <cell r="B299" t="str">
            <v>D</v>
          </cell>
          <cell r="C299" t="str">
            <v xml:space="preserve">PEREZ GIL Y ASOCIADOS, S.A.   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 t="str">
            <v>5125-01-001-044</v>
          </cell>
          <cell r="I299" t="str">
            <v>D</v>
          </cell>
          <cell r="J299" t="str">
            <v xml:space="preserve">JUAN GERARDO RUIZ COVARRUBIAS 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 t="str">
            <v xml:space="preserve">5126           </v>
          </cell>
          <cell r="P299" t="str">
            <v>D</v>
          </cell>
          <cell r="Q299" t="str">
            <v>GASTOS DE PROMOCION Y PUBLICID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AC299" t="str">
            <v xml:space="preserve">5215-01        </v>
          </cell>
          <cell r="AD299" t="str">
            <v>A</v>
          </cell>
          <cell r="AE299" t="str">
            <v xml:space="preserve">VALOR HISTORICO               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 xml:space="preserve">5125-99        </v>
          </cell>
          <cell r="AK299" t="str">
            <v>D</v>
          </cell>
          <cell r="AL299" t="str">
            <v xml:space="preserve">INCREMENTO POR ACTUALIZACION  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</row>
        <row r="300">
          <cell r="A300" t="str">
            <v>5125-01-002-004</v>
          </cell>
          <cell r="B300" t="str">
            <v>D</v>
          </cell>
          <cell r="C300" t="str">
            <v xml:space="preserve">CIA. COMERCIAL E INDUSTRIAL   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 t="str">
            <v>5125-01-001-045</v>
          </cell>
          <cell r="I300" t="str">
            <v>D</v>
          </cell>
          <cell r="J300" t="str">
            <v xml:space="preserve">MAYOLA VAZQUEZ PADILLA        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 t="str">
            <v xml:space="preserve">5126-01        </v>
          </cell>
          <cell r="P300" t="str">
            <v>D</v>
          </cell>
          <cell r="Q300" t="str">
            <v xml:space="preserve">VALOR HISTORICO               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 t="str">
            <v xml:space="preserve">5126           </v>
          </cell>
          <cell r="W300" t="str">
            <v>D</v>
          </cell>
          <cell r="X300" t="str">
            <v>GASTOS DE PROMOCION Y PUBLICID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 t="str">
            <v xml:space="preserve">5215-99        </v>
          </cell>
          <cell r="AD300" t="str">
            <v>A</v>
          </cell>
          <cell r="AE300" t="str">
            <v xml:space="preserve">INCREMENTO POR ACTUALIZACION  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Q300" t="str">
            <v xml:space="preserve">5126           </v>
          </cell>
          <cell r="AR300" t="str">
            <v>D</v>
          </cell>
          <cell r="AS300" t="str">
            <v>GASTOS DE PROMOCION Y PUBLICID</v>
          </cell>
          <cell r="AT300">
            <v>0</v>
          </cell>
          <cell r="AU300">
            <v>0</v>
          </cell>
          <cell r="AV300">
            <v>0</v>
          </cell>
          <cell r="AW300">
            <v>0</v>
          </cell>
        </row>
        <row r="301">
          <cell r="A301" t="str">
            <v>5125-01-002-005</v>
          </cell>
          <cell r="B301" t="str">
            <v>D</v>
          </cell>
          <cell r="C301" t="str">
            <v>CIA. INMOBILIARIA VERMOR, S.A.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 t="str">
            <v>5125-01-001-046</v>
          </cell>
          <cell r="I301" t="str">
            <v>D</v>
          </cell>
          <cell r="J301" t="str">
            <v xml:space="preserve">MARIA EDITH PEREZ MENDOZA     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 t="str">
            <v xml:space="preserve">5126-99        </v>
          </cell>
          <cell r="P301" t="str">
            <v>D</v>
          </cell>
          <cell r="Q301" t="str">
            <v xml:space="preserve">INCREMENTO POR ACTUALIZACION  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 t="str">
            <v xml:space="preserve">5126-01        </v>
          </cell>
          <cell r="W301" t="str">
            <v>D</v>
          </cell>
          <cell r="X301" t="str">
            <v xml:space="preserve">VALOR HISTORICO               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J301" t="str">
            <v xml:space="preserve">5126           </v>
          </cell>
          <cell r="AK301" t="str">
            <v>D</v>
          </cell>
          <cell r="AL301" t="str">
            <v>GASTOS DE PROMOCION Y PUBLICID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 t="str">
            <v xml:space="preserve">5126-01        </v>
          </cell>
          <cell r="AR301" t="str">
            <v>D</v>
          </cell>
          <cell r="AS301" t="str">
            <v xml:space="preserve">VALOR HISTORICO               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</row>
        <row r="302">
          <cell r="A302" t="str">
            <v>5125-01-002-006</v>
          </cell>
          <cell r="B302" t="str">
            <v>D</v>
          </cell>
          <cell r="C302" t="str">
            <v>COMERCIAL REQUEJO, S.A. DE C.V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 t="str">
            <v>5125-01-001-047</v>
          </cell>
          <cell r="I302" t="str">
            <v>D</v>
          </cell>
          <cell r="J302" t="str">
            <v xml:space="preserve">JORGE YASUHIKO NAKASAWA       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V302" t="str">
            <v xml:space="preserve">5126-99        </v>
          </cell>
          <cell r="W302" t="str">
            <v>D</v>
          </cell>
          <cell r="X302" t="str">
            <v xml:space="preserve">INCREMENTO POR ACTUALIZACION  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 t="str">
            <v xml:space="preserve">5216           </v>
          </cell>
          <cell r="AD302" t="str">
            <v>A</v>
          </cell>
          <cell r="AE302" t="str">
            <v xml:space="preserve">OTROS PRODUCTOS Y BENEFICIOS  </v>
          </cell>
          <cell r="AF302">
            <v>3288.54</v>
          </cell>
          <cell r="AG302">
            <v>0</v>
          </cell>
          <cell r="AH302">
            <v>25</v>
          </cell>
          <cell r="AI302">
            <v>3313.54</v>
          </cell>
          <cell r="AJ302" t="str">
            <v xml:space="preserve">5126-01        </v>
          </cell>
          <cell r="AK302" t="str">
            <v>D</v>
          </cell>
          <cell r="AL302" t="str">
            <v xml:space="preserve">VALOR HISTORICO               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 t="str">
            <v xml:space="preserve">5126-99        </v>
          </cell>
          <cell r="AR302" t="str">
            <v>D</v>
          </cell>
          <cell r="AS302" t="str">
            <v xml:space="preserve">INCREMENTO POR ACTUALIZACION  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</row>
        <row r="303">
          <cell r="A303" t="str">
            <v>5125-01-002-007</v>
          </cell>
          <cell r="B303" t="str">
            <v>D</v>
          </cell>
          <cell r="C303" t="str">
            <v>ADMON. DE CENTRO STA. FE, S.A.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 t="str">
            <v>5125-01-001-048</v>
          </cell>
          <cell r="I303" t="str">
            <v>D</v>
          </cell>
          <cell r="J303" t="str">
            <v xml:space="preserve">JORGE RAMIRO GOROSTIETA       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 t="str">
            <v xml:space="preserve">5129           </v>
          </cell>
          <cell r="P303" t="str">
            <v>D</v>
          </cell>
          <cell r="Q303" t="str">
            <v>INTERESES A CARGO EN FINANCIAM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AC303" t="str">
            <v xml:space="preserve">5216-01        </v>
          </cell>
          <cell r="AD303" t="str">
            <v>A</v>
          </cell>
          <cell r="AE303" t="str">
            <v xml:space="preserve">UTILIDAD EN VENTA DE ACTIVOS  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 xml:space="preserve">5126-99        </v>
          </cell>
          <cell r="AK303" t="str">
            <v>D</v>
          </cell>
          <cell r="AL303" t="str">
            <v xml:space="preserve">INCREMENTO POR ACTUALIZACION  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</row>
        <row r="304">
          <cell r="A304" t="str">
            <v>5125-01-002-008</v>
          </cell>
          <cell r="B304" t="str">
            <v>D</v>
          </cell>
          <cell r="C304" t="str">
            <v xml:space="preserve">H. AYUNTAMIENTO DE NAUCALPAN  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 t="str">
            <v>5125-01-001-049</v>
          </cell>
          <cell r="I304" t="str">
            <v>D</v>
          </cell>
          <cell r="J304" t="str">
            <v xml:space="preserve">MANUEL PRADO MULEIRO          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 t="str">
            <v xml:space="preserve">5129-01        </v>
          </cell>
          <cell r="P304" t="str">
            <v>D</v>
          </cell>
          <cell r="Q304" t="str">
            <v xml:space="preserve">VALOR HISTORICO               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 t="str">
            <v xml:space="preserve">5129           </v>
          </cell>
          <cell r="W304" t="str">
            <v>D</v>
          </cell>
          <cell r="X304" t="str">
            <v>INTERESES A CARGO EN FINANCIAM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 t="str">
            <v xml:space="preserve">5216-03        </v>
          </cell>
          <cell r="AD304" t="str">
            <v>A</v>
          </cell>
          <cell r="AE304" t="str">
            <v xml:space="preserve">NO ACUMULABLES                </v>
          </cell>
          <cell r="AF304">
            <v>3220.5</v>
          </cell>
          <cell r="AG304">
            <v>0</v>
          </cell>
          <cell r="AH304">
            <v>0</v>
          </cell>
          <cell r="AI304">
            <v>3220.5</v>
          </cell>
          <cell r="AQ304" t="str">
            <v xml:space="preserve">5129           </v>
          </cell>
          <cell r="AR304" t="str">
            <v>D</v>
          </cell>
          <cell r="AS304" t="str">
            <v>INTERESES A CARGO EN FINANCIAM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</row>
        <row r="305">
          <cell r="A305" t="str">
            <v>5125-01-002-009</v>
          </cell>
          <cell r="B305" t="str">
            <v>D</v>
          </cell>
          <cell r="C305" t="str">
            <v xml:space="preserve">INMOBILIARIA CAMASIL, S.A.    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 t="str">
            <v>5125-01-001-051</v>
          </cell>
          <cell r="I305" t="str">
            <v>D</v>
          </cell>
          <cell r="J305" t="str">
            <v xml:space="preserve">MA. MERCEDES GARCIA SANDOVAL  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 t="str">
            <v xml:space="preserve">5129-99        </v>
          </cell>
          <cell r="P305" t="str">
            <v>D</v>
          </cell>
          <cell r="Q305" t="str">
            <v xml:space="preserve">INCREMENTO POR ACTUALIZAION   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 t="str">
            <v xml:space="preserve">5129-01        </v>
          </cell>
          <cell r="W305" t="str">
            <v>D</v>
          </cell>
          <cell r="X305" t="str">
            <v xml:space="preserve">VALOR HISTORICO               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 t="str">
            <v xml:space="preserve">5216-03-002    </v>
          </cell>
          <cell r="AD305" t="str">
            <v>A</v>
          </cell>
          <cell r="AE305" t="str">
            <v xml:space="preserve">ACTUALIZACION SALDOS A FAVOR  </v>
          </cell>
          <cell r="AF305">
            <v>3220.5</v>
          </cell>
          <cell r="AG305">
            <v>0</v>
          </cell>
          <cell r="AH305">
            <v>0</v>
          </cell>
          <cell r="AI305">
            <v>3220.5</v>
          </cell>
          <cell r="AJ305" t="str">
            <v xml:space="preserve">5129           </v>
          </cell>
          <cell r="AK305" t="str">
            <v>D</v>
          </cell>
          <cell r="AL305" t="str">
            <v>INTERESES A CARGO EN FINANCIAM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 t="str">
            <v xml:space="preserve">5129-01        </v>
          </cell>
          <cell r="AR305" t="str">
            <v>D</v>
          </cell>
          <cell r="AS305" t="str">
            <v xml:space="preserve">VALOR HISTORICO               </v>
          </cell>
          <cell r="AT305">
            <v>0</v>
          </cell>
          <cell r="AU305">
            <v>0</v>
          </cell>
          <cell r="AV305">
            <v>0</v>
          </cell>
          <cell r="AW305">
            <v>0</v>
          </cell>
        </row>
        <row r="306">
          <cell r="A306" t="str">
            <v>5125-01-002-010</v>
          </cell>
          <cell r="B306" t="str">
            <v>D</v>
          </cell>
          <cell r="C306" t="str">
            <v xml:space="preserve">EDITORIAL PLANETA MEXICANA SA 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 t="str">
            <v>5125-01-001-052</v>
          </cell>
          <cell r="I306" t="str">
            <v>D</v>
          </cell>
          <cell r="J306" t="str">
            <v xml:space="preserve">ALBERTO CAMPOS LOPEZ          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V306" t="str">
            <v xml:space="preserve">5129-99        </v>
          </cell>
          <cell r="W306" t="str">
            <v>D</v>
          </cell>
          <cell r="X306" t="str">
            <v xml:space="preserve">INCREMENTO POR ACTUALIZAION   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 t="str">
            <v xml:space="preserve">5216-90        </v>
          </cell>
          <cell r="AD306" t="str">
            <v>A</v>
          </cell>
          <cell r="AE306" t="str">
            <v xml:space="preserve">NO ESPECIFICADOS              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 xml:space="preserve">5129-01        </v>
          </cell>
          <cell r="AK306" t="str">
            <v>D</v>
          </cell>
          <cell r="AL306" t="str">
            <v xml:space="preserve">VALOR HISTORICO               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 t="str">
            <v xml:space="preserve">5129-99        </v>
          </cell>
          <cell r="AR306" t="str">
            <v>D</v>
          </cell>
          <cell r="AS306" t="str">
            <v xml:space="preserve">INCREMENTO POR ACTUALIZAION   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</row>
        <row r="307">
          <cell r="A307" t="str">
            <v>5125-01-002-011</v>
          </cell>
          <cell r="B307" t="str">
            <v>D</v>
          </cell>
          <cell r="C307" t="str">
            <v xml:space="preserve">OBRAS Y ESTACIONAMIENTOS MTY  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 t="str">
            <v>5125-01-001-053</v>
          </cell>
          <cell r="I307" t="str">
            <v>D</v>
          </cell>
          <cell r="J307" t="str">
            <v xml:space="preserve">CONSUELO ORTIZ MUNOZ          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 t="str">
            <v xml:space="preserve">5130           </v>
          </cell>
          <cell r="P307" t="str">
            <v>D</v>
          </cell>
          <cell r="Q307" t="str">
            <v xml:space="preserve">GASTOS EN TENOLOGIA           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AC307" t="str">
            <v xml:space="preserve">5216-90-001    </v>
          </cell>
          <cell r="AD307" t="str">
            <v>A</v>
          </cell>
          <cell r="AE307" t="str">
            <v xml:space="preserve">ACUMULABLES PARA I.S.R.       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 xml:space="preserve">5129-99        </v>
          </cell>
          <cell r="AK307" t="str">
            <v>D</v>
          </cell>
          <cell r="AL307" t="str">
            <v xml:space="preserve">INCREMENTO POR ACTUALIZAION   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</row>
        <row r="308">
          <cell r="A308" t="str">
            <v>5125-01-002-012</v>
          </cell>
          <cell r="B308" t="str">
            <v>D</v>
          </cell>
          <cell r="C308" t="str">
            <v xml:space="preserve">BIENES RAICES TAPSA, S.C.     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 t="str">
            <v>5125-01-001-054</v>
          </cell>
          <cell r="I308" t="str">
            <v>D</v>
          </cell>
          <cell r="J308" t="str">
            <v xml:space="preserve">DANIELA NUNEZ BACHMANN        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 t="str">
            <v xml:space="preserve">5130-01        </v>
          </cell>
          <cell r="P308" t="str">
            <v>D</v>
          </cell>
          <cell r="Q308" t="str">
            <v xml:space="preserve">VALOR HISTORICO               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 t="str">
            <v xml:space="preserve">5130           </v>
          </cell>
          <cell r="W308" t="str">
            <v>D</v>
          </cell>
          <cell r="X308" t="str">
            <v xml:space="preserve">GASTOS EN TENOLOGIA           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 t="str">
            <v xml:space="preserve">5216-90-002    </v>
          </cell>
          <cell r="AD308" t="str">
            <v>A</v>
          </cell>
          <cell r="AE308" t="str">
            <v xml:space="preserve">NO ACUMULABLES PARA I.S.R.    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Q308" t="str">
            <v xml:space="preserve">5130           </v>
          </cell>
          <cell r="AR308" t="str">
            <v>D</v>
          </cell>
          <cell r="AS308" t="str">
            <v xml:space="preserve">GASTOS EN TENOLOGIA           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</row>
        <row r="309">
          <cell r="A309" t="str">
            <v>5125-01-002-013</v>
          </cell>
          <cell r="B309" t="str">
            <v>D</v>
          </cell>
          <cell r="C309" t="str">
            <v>CENTRAL DE ABASTO ECATEPEC, SC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 t="str">
            <v>5125-01-001-056</v>
          </cell>
          <cell r="I309" t="str">
            <v>D</v>
          </cell>
          <cell r="J309" t="str">
            <v xml:space="preserve">CESAREO RUIZ VELASCO          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 t="str">
            <v xml:space="preserve">5130-99        </v>
          </cell>
          <cell r="P309" t="str">
            <v>D</v>
          </cell>
          <cell r="Q309" t="str">
            <v xml:space="preserve">INCREMENTO POR ACTUALIZACION  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 t="str">
            <v xml:space="preserve">5130-01        </v>
          </cell>
          <cell r="W309" t="str">
            <v>D</v>
          </cell>
          <cell r="X309" t="str">
            <v xml:space="preserve">VALOR HISTORICO               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 t="str">
            <v xml:space="preserve">5216-99        </v>
          </cell>
          <cell r="AD309" t="str">
            <v>A</v>
          </cell>
          <cell r="AE309" t="str">
            <v xml:space="preserve">INCREMENTO POR ACTUALIZACION  </v>
          </cell>
          <cell r="AF309">
            <v>68.040000000000006</v>
          </cell>
          <cell r="AG309">
            <v>0</v>
          </cell>
          <cell r="AH309">
            <v>25</v>
          </cell>
          <cell r="AI309">
            <v>93.04</v>
          </cell>
          <cell r="AJ309" t="str">
            <v xml:space="preserve">5130           </v>
          </cell>
          <cell r="AK309" t="str">
            <v>D</v>
          </cell>
          <cell r="AL309" t="str">
            <v xml:space="preserve">GASTOS EN TENOLOGIA           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 t="str">
            <v xml:space="preserve">5130-01        </v>
          </cell>
          <cell r="AR309" t="str">
            <v>D</v>
          </cell>
          <cell r="AS309" t="str">
            <v xml:space="preserve">VALOR HISTORICO               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</row>
        <row r="310">
          <cell r="A310" t="str">
            <v>5125-01-002-014</v>
          </cell>
          <cell r="B310" t="str">
            <v>D</v>
          </cell>
          <cell r="C310" t="str">
            <v xml:space="preserve">INMOBILIARIA SANTHER, S.A.    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 t="str">
            <v>5125-01-001-057</v>
          </cell>
          <cell r="I310" t="str">
            <v>D</v>
          </cell>
          <cell r="J310" t="str">
            <v>MARCIAL E. SOBERANES VELAZQUEZ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V310" t="str">
            <v xml:space="preserve">5130-99        </v>
          </cell>
          <cell r="W310" t="str">
            <v>D</v>
          </cell>
          <cell r="X310" t="str">
            <v xml:space="preserve">INCREMENTO POR ACTUALIZACION  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J310" t="str">
            <v xml:space="preserve">5130-01        </v>
          </cell>
          <cell r="AK310" t="str">
            <v>D</v>
          </cell>
          <cell r="AL310" t="str">
            <v xml:space="preserve">VALOR HISTORICO               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 t="str">
            <v xml:space="preserve">5130-99        </v>
          </cell>
          <cell r="AR310" t="str">
            <v>D</v>
          </cell>
          <cell r="AS310" t="str">
            <v xml:space="preserve">INCREMENTO POR ACTUALIZACION  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</row>
        <row r="311">
          <cell r="A311" t="str">
            <v>5125-01-002-015</v>
          </cell>
          <cell r="B311" t="str">
            <v>D</v>
          </cell>
          <cell r="C311" t="str">
            <v xml:space="preserve">INMOBILIARIA COMUNAL, S.A.    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 t="str">
            <v>5125-01-001-058</v>
          </cell>
          <cell r="I311" t="str">
            <v>D</v>
          </cell>
          <cell r="J311" t="str">
            <v xml:space="preserve">RAQUEL SCLAR BERLINSKY        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 t="str">
            <v xml:space="preserve">5131           </v>
          </cell>
          <cell r="P311" t="str">
            <v>D</v>
          </cell>
          <cell r="Q311" t="str">
            <v>OTROS GASTOS DE ADMINISTRACION</v>
          </cell>
          <cell r="R311">
            <v>120196.16</v>
          </cell>
          <cell r="S311">
            <v>3531.88</v>
          </cell>
          <cell r="T311">
            <v>0</v>
          </cell>
          <cell r="U311">
            <v>123728.04</v>
          </cell>
          <cell r="AC311" t="str">
            <v xml:space="preserve">5222           </v>
          </cell>
          <cell r="AD311" t="str">
            <v>A</v>
          </cell>
          <cell r="AE311" t="str">
            <v xml:space="preserve">INGRESOS POR ARRENDAMIENTO    </v>
          </cell>
          <cell r="AF311">
            <v>489891.19</v>
          </cell>
          <cell r="AG311">
            <v>0</v>
          </cell>
          <cell r="AH311">
            <v>112653.74</v>
          </cell>
          <cell r="AI311">
            <v>602544.93000000005</v>
          </cell>
          <cell r="AJ311" t="str">
            <v xml:space="preserve">5130-99        </v>
          </cell>
          <cell r="AK311" t="str">
            <v>D</v>
          </cell>
          <cell r="AL311" t="str">
            <v xml:space="preserve">INCREMENTO POR ACTUALIZACION  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</row>
        <row r="312">
          <cell r="A312" t="str">
            <v>5125-01-002-016</v>
          </cell>
          <cell r="B312" t="str">
            <v>D</v>
          </cell>
          <cell r="C312" t="str">
            <v xml:space="preserve">INMOBILIARIA ESCOBAL, S.A.    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 t="str">
            <v>5125-01-001-059</v>
          </cell>
          <cell r="I312" t="str">
            <v>D</v>
          </cell>
          <cell r="J312" t="str">
            <v xml:space="preserve">GABRIEL PEREZ GUADARRAMA      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 t="str">
            <v xml:space="preserve">5131-01        </v>
          </cell>
          <cell r="P312" t="str">
            <v>D</v>
          </cell>
          <cell r="Q312" t="str">
            <v xml:space="preserve">VALOR HISTORICO               </v>
          </cell>
          <cell r="R312">
            <v>116602.79</v>
          </cell>
          <cell r="S312">
            <v>2620</v>
          </cell>
          <cell r="T312">
            <v>0</v>
          </cell>
          <cell r="U312">
            <v>119222.79</v>
          </cell>
          <cell r="V312" t="str">
            <v xml:space="preserve">5131           </v>
          </cell>
          <cell r="W312" t="str">
            <v>D</v>
          </cell>
          <cell r="X312" t="str">
            <v>OTROS GASTOS DE ADMINISTRACION</v>
          </cell>
          <cell r="Y312">
            <v>217999.29</v>
          </cell>
          <cell r="Z312">
            <v>4273.6400000000003</v>
          </cell>
          <cell r="AA312">
            <v>0</v>
          </cell>
          <cell r="AB312">
            <v>222272.93</v>
          </cell>
          <cell r="AC312" t="str">
            <v xml:space="preserve">5222-01        </v>
          </cell>
          <cell r="AD312" t="str">
            <v>A</v>
          </cell>
          <cell r="AE312" t="str">
            <v xml:space="preserve">VALOR HISTORICO               </v>
          </cell>
          <cell r="AF312">
            <v>484790</v>
          </cell>
          <cell r="AG312">
            <v>0</v>
          </cell>
          <cell r="AH312">
            <v>108930</v>
          </cell>
          <cell r="AI312">
            <v>593720</v>
          </cell>
          <cell r="AQ312" t="str">
            <v xml:space="preserve">5131           </v>
          </cell>
          <cell r="AR312" t="str">
            <v>D</v>
          </cell>
          <cell r="AS312" t="str">
            <v>OTROS GASTOS DE ADMINISTRACION</v>
          </cell>
          <cell r="AT312">
            <v>133058.04999999999</v>
          </cell>
          <cell r="AU312">
            <v>3629.45</v>
          </cell>
          <cell r="AV312">
            <v>0</v>
          </cell>
          <cell r="AW312">
            <v>136687.5</v>
          </cell>
        </row>
        <row r="313">
          <cell r="A313" t="str">
            <v>5125-01-002-017</v>
          </cell>
          <cell r="B313" t="str">
            <v>D</v>
          </cell>
          <cell r="C313" t="str">
            <v xml:space="preserve">ALINCA, S.A.                  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 t="str">
            <v>5125-01-001-063</v>
          </cell>
          <cell r="I313" t="str">
            <v>D</v>
          </cell>
          <cell r="J313" t="str">
            <v xml:space="preserve">FERMIN AGUILERA CAMPOS        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 t="str">
            <v xml:space="preserve">5131-01-001    </v>
          </cell>
          <cell r="P313" t="str">
            <v>D</v>
          </cell>
          <cell r="Q313" t="str">
            <v xml:space="preserve">CUOTAS                        </v>
          </cell>
          <cell r="R313">
            <v>27326</v>
          </cell>
          <cell r="S313">
            <v>2620</v>
          </cell>
          <cell r="T313">
            <v>0</v>
          </cell>
          <cell r="U313">
            <v>29946</v>
          </cell>
          <cell r="V313" t="str">
            <v xml:space="preserve">5131-01        </v>
          </cell>
          <cell r="W313" t="str">
            <v>D</v>
          </cell>
          <cell r="X313" t="str">
            <v xml:space="preserve">VALOR HISTORICO               </v>
          </cell>
          <cell r="Y313">
            <v>211040.29</v>
          </cell>
          <cell r="Z313">
            <v>2620</v>
          </cell>
          <cell r="AA313">
            <v>0</v>
          </cell>
          <cell r="AB313">
            <v>213660.29</v>
          </cell>
          <cell r="AC313" t="str">
            <v xml:space="preserve">5222-01-001    </v>
          </cell>
          <cell r="AD313" t="str">
            <v>A</v>
          </cell>
          <cell r="AE313" t="str">
            <v xml:space="preserve">NOROESTE                      </v>
          </cell>
          <cell r="AF313">
            <v>484790</v>
          </cell>
          <cell r="AG313">
            <v>0</v>
          </cell>
          <cell r="AH313">
            <v>108930</v>
          </cell>
          <cell r="AI313">
            <v>593720</v>
          </cell>
          <cell r="AJ313" t="str">
            <v xml:space="preserve">5131           </v>
          </cell>
          <cell r="AK313" t="str">
            <v>D</v>
          </cell>
          <cell r="AL313" t="str">
            <v>OTROS GASTOS DE ADMINISTRACION</v>
          </cell>
          <cell r="AM313">
            <v>36590.339999999997</v>
          </cell>
          <cell r="AN313">
            <v>2897.84</v>
          </cell>
          <cell r="AO313">
            <v>0</v>
          </cell>
          <cell r="AP313">
            <v>39488.18</v>
          </cell>
          <cell r="AQ313" t="str">
            <v xml:space="preserve">5131-01        </v>
          </cell>
          <cell r="AR313" t="str">
            <v>D</v>
          </cell>
          <cell r="AS313" t="str">
            <v xml:space="preserve">VALOR HISTORICO               </v>
          </cell>
          <cell r="AT313">
            <v>129006.37</v>
          </cell>
          <cell r="AU313">
            <v>2620</v>
          </cell>
          <cell r="AV313">
            <v>0</v>
          </cell>
          <cell r="AW313">
            <v>131626.37</v>
          </cell>
        </row>
        <row r="314">
          <cell r="A314" t="str">
            <v>5125-01-002-018</v>
          </cell>
          <cell r="B314" t="str">
            <v>D</v>
          </cell>
          <cell r="C314" t="str">
            <v xml:space="preserve">QUIMICA MAGNA, S.A. DE C.V.   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 t="str">
            <v>5125-01-001-064</v>
          </cell>
          <cell r="I314" t="str">
            <v>D</v>
          </cell>
          <cell r="J314" t="str">
            <v xml:space="preserve">MANUEL DEL VALLE TALAVERA     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 t="str">
            <v xml:space="preserve">5131-01-002    </v>
          </cell>
          <cell r="P314" t="str">
            <v>D</v>
          </cell>
          <cell r="Q314" t="str">
            <v xml:space="preserve">GASTOS LEGALES                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 t="str">
            <v xml:space="preserve">5131-01-001    </v>
          </cell>
          <cell r="W314" t="str">
            <v>D</v>
          </cell>
          <cell r="X314" t="str">
            <v xml:space="preserve">CUOTAS                        </v>
          </cell>
          <cell r="Y314">
            <v>27326</v>
          </cell>
          <cell r="Z314">
            <v>2620</v>
          </cell>
          <cell r="AA314">
            <v>0</v>
          </cell>
          <cell r="AB314">
            <v>29946</v>
          </cell>
          <cell r="AC314" t="str">
            <v>5222-01-001-001</v>
          </cell>
          <cell r="AD314" t="str">
            <v>A</v>
          </cell>
          <cell r="AE314" t="str">
            <v xml:space="preserve">CARRASCO Y GASTELUM           </v>
          </cell>
          <cell r="AF314">
            <v>84800</v>
          </cell>
          <cell r="AG314">
            <v>0</v>
          </cell>
          <cell r="AH314">
            <v>10600</v>
          </cell>
          <cell r="AI314">
            <v>95400</v>
          </cell>
          <cell r="AJ314" t="str">
            <v xml:space="preserve">5131-01        </v>
          </cell>
          <cell r="AK314" t="str">
            <v>D</v>
          </cell>
          <cell r="AL314" t="str">
            <v xml:space="preserve">VALOR HISTORICO               </v>
          </cell>
          <cell r="AM314">
            <v>35850.199999999997</v>
          </cell>
          <cell r="AN314">
            <v>2620</v>
          </cell>
          <cell r="AO314">
            <v>0</v>
          </cell>
          <cell r="AP314">
            <v>38470.199999999997</v>
          </cell>
          <cell r="AQ314" t="str">
            <v xml:space="preserve">5131-01-001    </v>
          </cell>
          <cell r="AR314" t="str">
            <v>D</v>
          </cell>
          <cell r="AS314" t="str">
            <v xml:space="preserve">CUOTAS                        </v>
          </cell>
          <cell r="AT314">
            <v>27326</v>
          </cell>
          <cell r="AU314">
            <v>2620</v>
          </cell>
          <cell r="AV314">
            <v>0</v>
          </cell>
          <cell r="AW314">
            <v>29946</v>
          </cell>
        </row>
        <row r="315">
          <cell r="A315" t="str">
            <v xml:space="preserve">5125-99        </v>
          </cell>
          <cell r="B315" t="str">
            <v>D</v>
          </cell>
          <cell r="C315" t="str">
            <v xml:space="preserve">INCREMENTO POR ACTUALIZACION  </v>
          </cell>
          <cell r="D315">
            <v>7518.19</v>
          </cell>
          <cell r="E315">
            <v>3180.08</v>
          </cell>
          <cell r="F315">
            <v>0</v>
          </cell>
          <cell r="G315">
            <v>10698.27</v>
          </cell>
          <cell r="H315" t="str">
            <v>5125-01-001-065</v>
          </cell>
          <cell r="I315" t="str">
            <v>D</v>
          </cell>
          <cell r="J315" t="str">
            <v xml:space="preserve">MAGDALENA RUIZ FULCHERI       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 t="str">
            <v xml:space="preserve">5131-01-003    </v>
          </cell>
          <cell r="P315" t="str">
            <v>D</v>
          </cell>
          <cell r="Q315" t="str">
            <v xml:space="preserve">POR ASISTENCIA TECNICA        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 t="str">
            <v xml:space="preserve">5131-01-002    </v>
          </cell>
          <cell r="W315" t="str">
            <v>D</v>
          </cell>
          <cell r="X315" t="str">
            <v xml:space="preserve">GASTOS LEGALES                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 t="str">
            <v>5222-01-001-002</v>
          </cell>
          <cell r="AD315" t="str">
            <v>A</v>
          </cell>
          <cell r="AE315" t="str">
            <v xml:space="preserve">ALVARO OBREGON Y ANGEL FLORES </v>
          </cell>
          <cell r="AF315">
            <v>168000</v>
          </cell>
          <cell r="AG315">
            <v>0</v>
          </cell>
          <cell r="AH315">
            <v>21000</v>
          </cell>
          <cell r="AI315">
            <v>189000</v>
          </cell>
          <cell r="AJ315" t="str">
            <v xml:space="preserve">5131-01-001    </v>
          </cell>
          <cell r="AK315" t="str">
            <v>D</v>
          </cell>
          <cell r="AL315" t="str">
            <v xml:space="preserve">CUOTAS                        </v>
          </cell>
          <cell r="AM315">
            <v>27326</v>
          </cell>
          <cell r="AN315">
            <v>2620</v>
          </cell>
          <cell r="AO315">
            <v>0</v>
          </cell>
          <cell r="AP315">
            <v>29946</v>
          </cell>
          <cell r="AQ315" t="str">
            <v xml:space="preserve">5131-01-002    </v>
          </cell>
          <cell r="AR315" t="str">
            <v>D</v>
          </cell>
          <cell r="AS315" t="str">
            <v xml:space="preserve">GASTOS LEGALES                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</row>
        <row r="316">
          <cell r="H316" t="str">
            <v>5125-01-001-066</v>
          </cell>
          <cell r="I316" t="str">
            <v>D</v>
          </cell>
          <cell r="J316" t="str">
            <v xml:space="preserve">TOMAS J. OBRADOR CAPELLINI    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 t="str">
            <v xml:space="preserve">5131-01-004    </v>
          </cell>
          <cell r="P316" t="str">
            <v>D</v>
          </cell>
          <cell r="Q316" t="str">
            <v xml:space="preserve">SEGUROS                       </v>
          </cell>
          <cell r="R316">
            <v>88325.79</v>
          </cell>
          <cell r="S316">
            <v>0</v>
          </cell>
          <cell r="T316">
            <v>0</v>
          </cell>
          <cell r="U316">
            <v>88325.79</v>
          </cell>
          <cell r="V316" t="str">
            <v xml:space="preserve">5131-01-003    </v>
          </cell>
          <cell r="W316" t="str">
            <v>D</v>
          </cell>
          <cell r="X316" t="str">
            <v xml:space="preserve">POR ASISTENCIA TECNICA        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 t="str">
            <v>5222-01-001-003</v>
          </cell>
          <cell r="AD316" t="str">
            <v>A</v>
          </cell>
          <cell r="AE316" t="str">
            <v xml:space="preserve">HIDALGO ESQ. PADRE MIER       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 xml:space="preserve">5131-01-002    </v>
          </cell>
          <cell r="AK316" t="str">
            <v>D</v>
          </cell>
          <cell r="AL316" t="str">
            <v xml:space="preserve">GASTOS LEGALES                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 t="str">
            <v xml:space="preserve">5131-01-003    </v>
          </cell>
          <cell r="AR316" t="str">
            <v>D</v>
          </cell>
          <cell r="AS316" t="str">
            <v xml:space="preserve">POR ASISTENCIA TECNICA        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</row>
        <row r="317">
          <cell r="A317" t="str">
            <v xml:space="preserve">5126           </v>
          </cell>
          <cell r="B317" t="str">
            <v>D</v>
          </cell>
          <cell r="C317" t="str">
            <v>GASTOS DE PROMOCION Y PUBLICID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 t="str">
            <v>5125-01-001-067</v>
          </cell>
          <cell r="I317" t="str">
            <v>D</v>
          </cell>
          <cell r="J317" t="str">
            <v xml:space="preserve">CARIDAD ZENTENO ZENTENO       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 t="str">
            <v xml:space="preserve">5131-01-005    </v>
          </cell>
          <cell r="P317" t="str">
            <v>D</v>
          </cell>
          <cell r="Q317" t="str">
            <v xml:space="preserve">SUSCRIPCIONES                 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 t="str">
            <v xml:space="preserve">5131-01-004    </v>
          </cell>
          <cell r="W317" t="str">
            <v>D</v>
          </cell>
          <cell r="X317" t="str">
            <v xml:space="preserve">SEGUROS                       </v>
          </cell>
          <cell r="Y317">
            <v>183331.29</v>
          </cell>
          <cell r="Z317">
            <v>0</v>
          </cell>
          <cell r="AA317">
            <v>0</v>
          </cell>
          <cell r="AB317">
            <v>183331.29</v>
          </cell>
          <cell r="AC317" t="str">
            <v>5222-01-001-004</v>
          </cell>
          <cell r="AD317" t="str">
            <v>A</v>
          </cell>
          <cell r="AE317" t="str">
            <v xml:space="preserve">AV. PASEO DE LOS LEONES 2240  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 xml:space="preserve">5131-01-003    </v>
          </cell>
          <cell r="AK317" t="str">
            <v>D</v>
          </cell>
          <cell r="AL317" t="str">
            <v xml:space="preserve">POR ASISTENCIA TECNICA        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 t="str">
            <v xml:space="preserve">5131-01-004    </v>
          </cell>
          <cell r="AR317" t="str">
            <v>D</v>
          </cell>
          <cell r="AS317" t="str">
            <v xml:space="preserve">SEGUROS                       </v>
          </cell>
          <cell r="AT317">
            <v>101680.37</v>
          </cell>
          <cell r="AU317">
            <v>0</v>
          </cell>
          <cell r="AV317">
            <v>0</v>
          </cell>
          <cell r="AW317">
            <v>101680.37</v>
          </cell>
        </row>
        <row r="318">
          <cell r="A318" t="str">
            <v xml:space="preserve">5126-01        </v>
          </cell>
          <cell r="B318" t="str">
            <v>D</v>
          </cell>
          <cell r="C318" t="str">
            <v xml:space="preserve">VALOR HISTORICO               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 t="str">
            <v>5125-01-001-068</v>
          </cell>
          <cell r="I318" t="str">
            <v>D</v>
          </cell>
          <cell r="J318" t="str">
            <v xml:space="preserve">JUAN MANUEL GONZALEZ LOPEZ    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 t="str">
            <v xml:space="preserve">5131-01-006    </v>
          </cell>
          <cell r="P318" t="str">
            <v>D</v>
          </cell>
          <cell r="Q318" t="str">
            <v xml:space="preserve">MENSAJERIA                    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 t="str">
            <v xml:space="preserve">5131-01-005    </v>
          </cell>
          <cell r="W318" t="str">
            <v>D</v>
          </cell>
          <cell r="X318" t="str">
            <v xml:space="preserve">SUSCRIPCIONES                 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 t="str">
            <v>5222-01-001-005</v>
          </cell>
          <cell r="AD318" t="str">
            <v>A</v>
          </cell>
          <cell r="AE318" t="str">
            <v xml:space="preserve">MATAMOROS PTE. No. 364        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 t="str">
            <v xml:space="preserve">5131-01-004    </v>
          </cell>
          <cell r="AK318" t="str">
            <v>D</v>
          </cell>
          <cell r="AL318" t="str">
            <v xml:space="preserve">SEGUROS                       </v>
          </cell>
          <cell r="AM318">
            <v>8497.2000000000007</v>
          </cell>
          <cell r="AN318">
            <v>0</v>
          </cell>
          <cell r="AO318">
            <v>0</v>
          </cell>
          <cell r="AP318">
            <v>8497.2000000000007</v>
          </cell>
          <cell r="AQ318" t="str">
            <v xml:space="preserve">5131-01-005    </v>
          </cell>
          <cell r="AR318" t="str">
            <v>D</v>
          </cell>
          <cell r="AS318" t="str">
            <v xml:space="preserve">SUSCRIPCIONES                 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</row>
        <row r="319">
          <cell r="A319" t="str">
            <v xml:space="preserve">5126-99        </v>
          </cell>
          <cell r="B319" t="str">
            <v>D</v>
          </cell>
          <cell r="C319" t="str">
            <v xml:space="preserve">INCREMENTO POR ACTUALIZACION 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 t="str">
            <v>5125-01-001-069</v>
          </cell>
          <cell r="I319" t="str">
            <v>D</v>
          </cell>
          <cell r="J319" t="str">
            <v xml:space="preserve">SILVIA GARCIA VILCHIS         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 t="str">
            <v xml:space="preserve">5131-01-007    </v>
          </cell>
          <cell r="P319" t="str">
            <v>D</v>
          </cell>
          <cell r="Q319" t="str">
            <v xml:space="preserve">PAPELERIA                     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 t="str">
            <v xml:space="preserve">5131-01-006    </v>
          </cell>
          <cell r="W319" t="str">
            <v>D</v>
          </cell>
          <cell r="X319" t="str">
            <v xml:space="preserve">MENSAJERIA                    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 t="str">
            <v>5222-01-001-006</v>
          </cell>
          <cell r="AD319" t="str">
            <v>A</v>
          </cell>
          <cell r="AE319" t="str">
            <v xml:space="preserve">A. O. Y ANGEL FLORES P. 3     </v>
          </cell>
          <cell r="AF319">
            <v>231990</v>
          </cell>
          <cell r="AG319">
            <v>0</v>
          </cell>
          <cell r="AH319">
            <v>77330</v>
          </cell>
          <cell r="AI319">
            <v>309320</v>
          </cell>
          <cell r="AJ319" t="str">
            <v xml:space="preserve">5131-01-005    </v>
          </cell>
          <cell r="AK319" t="str">
            <v>D</v>
          </cell>
          <cell r="AL319" t="str">
            <v xml:space="preserve">SUSCRIPCIONES                 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 t="str">
            <v xml:space="preserve">5131-01-006    </v>
          </cell>
          <cell r="AR319" t="str">
            <v>D</v>
          </cell>
          <cell r="AS319" t="str">
            <v xml:space="preserve">MENSAJERIA                    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</row>
        <row r="320">
          <cell r="H320" t="str">
            <v>5125-01-001-070</v>
          </cell>
          <cell r="I320" t="str">
            <v>D</v>
          </cell>
          <cell r="J320" t="str">
            <v xml:space="preserve">GABRIEL GARCES CRUZ           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 t="str">
            <v xml:space="preserve">5131-01-008    </v>
          </cell>
          <cell r="P320" t="str">
            <v>D</v>
          </cell>
          <cell r="Q320" t="str">
            <v xml:space="preserve">NO ESPECIFICADOS              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 t="str">
            <v xml:space="preserve">5131-01-007    </v>
          </cell>
          <cell r="W320" t="str">
            <v>D</v>
          </cell>
          <cell r="X320" t="str">
            <v xml:space="preserve">PAPELERIA                     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 t="str">
            <v xml:space="preserve">5222-01-002    </v>
          </cell>
          <cell r="AD320" t="str">
            <v>A</v>
          </cell>
          <cell r="AE320" t="str">
            <v xml:space="preserve">OCCIDENTE                     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 t="str">
            <v xml:space="preserve">5131-01-006    </v>
          </cell>
          <cell r="AK320" t="str">
            <v>D</v>
          </cell>
          <cell r="AL320" t="str">
            <v xml:space="preserve">MENSAJERIA                    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 t="str">
            <v xml:space="preserve">5131-01-007    </v>
          </cell>
          <cell r="AR320" t="str">
            <v>D</v>
          </cell>
          <cell r="AS320" t="str">
            <v xml:space="preserve">PAPELERIA                     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</row>
        <row r="321">
          <cell r="A321" t="str">
            <v xml:space="preserve">5129           </v>
          </cell>
          <cell r="B321" t="str">
            <v>D</v>
          </cell>
          <cell r="C321" t="str">
            <v>INTERESES A CARGO EN FINANCIAM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 t="str">
            <v xml:space="preserve">5125-01-002    </v>
          </cell>
          <cell r="I321" t="str">
            <v>D</v>
          </cell>
          <cell r="J321" t="str">
            <v xml:space="preserve">PERSONAS MORALES              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 t="str">
            <v xml:space="preserve">5131-01-009    </v>
          </cell>
          <cell r="P321" t="str">
            <v>D</v>
          </cell>
          <cell r="Q321" t="str">
            <v xml:space="preserve">POR RECARGOS                  </v>
          </cell>
          <cell r="R321">
            <v>951</v>
          </cell>
          <cell r="S321">
            <v>0</v>
          </cell>
          <cell r="T321">
            <v>0</v>
          </cell>
          <cell r="U321">
            <v>951</v>
          </cell>
          <cell r="V321" t="str">
            <v xml:space="preserve">5131-01-008    </v>
          </cell>
          <cell r="W321" t="str">
            <v>D</v>
          </cell>
          <cell r="X321" t="str">
            <v xml:space="preserve">NO ESPECIFICADOS              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 t="str">
            <v>5222-01-002-001</v>
          </cell>
          <cell r="AD321" t="str">
            <v>A</v>
          </cell>
          <cell r="AE321" t="str">
            <v xml:space="preserve">GONZALEZ GALLO No. 1744       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 xml:space="preserve">5131-01-007    </v>
          </cell>
          <cell r="AK321" t="str">
            <v>D</v>
          </cell>
          <cell r="AL321" t="str">
            <v xml:space="preserve">PAPELERIA                     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 t="str">
            <v xml:space="preserve">5131-01-008    </v>
          </cell>
          <cell r="AR321" t="str">
            <v>D</v>
          </cell>
          <cell r="AS321" t="str">
            <v xml:space="preserve">NO ESPECIFICADOS              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</row>
        <row r="322">
          <cell r="A322" t="str">
            <v xml:space="preserve">5129-01        </v>
          </cell>
          <cell r="B322" t="str">
            <v>D</v>
          </cell>
          <cell r="C322" t="str">
            <v xml:space="preserve">VALOR HISTORICO               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 t="str">
            <v>5125-01-002-001</v>
          </cell>
          <cell r="I322" t="str">
            <v>D</v>
          </cell>
          <cell r="J322" t="str">
            <v>ADMON. DE FINCAS LA URBANA S.A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 t="str">
            <v xml:space="preserve">5131-99        </v>
          </cell>
          <cell r="P322" t="str">
            <v>D</v>
          </cell>
          <cell r="Q322" t="str">
            <v xml:space="preserve">INCREMENTO POR ACTUALIZACION  </v>
          </cell>
          <cell r="R322">
            <v>3593.37</v>
          </cell>
          <cell r="S322">
            <v>911.88</v>
          </cell>
          <cell r="T322">
            <v>0</v>
          </cell>
          <cell r="U322">
            <v>4505.25</v>
          </cell>
          <cell r="V322" t="str">
            <v xml:space="preserve">5131-01-009    </v>
          </cell>
          <cell r="W322" t="str">
            <v>D</v>
          </cell>
          <cell r="X322" t="str">
            <v xml:space="preserve">POR RECARGOS                  </v>
          </cell>
          <cell r="Y322">
            <v>383</v>
          </cell>
          <cell r="Z322">
            <v>0</v>
          </cell>
          <cell r="AA322">
            <v>0</v>
          </cell>
          <cell r="AB322">
            <v>383</v>
          </cell>
          <cell r="AC322" t="str">
            <v>5222-01-002-002</v>
          </cell>
          <cell r="AD322" t="str">
            <v>A</v>
          </cell>
          <cell r="AE322" t="str">
            <v xml:space="preserve">AMERICAS No. 1390             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 xml:space="preserve">5131-01-008    </v>
          </cell>
          <cell r="AK322" t="str">
            <v>D</v>
          </cell>
          <cell r="AL322" t="str">
            <v xml:space="preserve">NO ESPECIFICADOS              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 t="str">
            <v xml:space="preserve">5131-01-009    </v>
          </cell>
          <cell r="AR322" t="str">
            <v>D</v>
          </cell>
          <cell r="AS322" t="str">
            <v xml:space="preserve">POR RECARGOS                  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</row>
        <row r="323">
          <cell r="A323" t="str">
            <v xml:space="preserve">5129-99        </v>
          </cell>
          <cell r="B323" t="str">
            <v>D</v>
          </cell>
          <cell r="C323" t="str">
            <v xml:space="preserve">INCREMENTO POR ACTUALIZAION   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 t="str">
            <v>5125-01-002-002</v>
          </cell>
          <cell r="I323" t="str">
            <v>D</v>
          </cell>
          <cell r="J323" t="str">
            <v>PREDIOS Y EDIFICIOS REFORMA SA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V323" t="str">
            <v xml:space="preserve">5131-99        </v>
          </cell>
          <cell r="W323" t="str">
            <v>D</v>
          </cell>
          <cell r="X323" t="str">
            <v xml:space="preserve">INCREMENTO POR ACTUALIZACION  </v>
          </cell>
          <cell r="Y323">
            <v>6959</v>
          </cell>
          <cell r="Z323">
            <v>1653.64</v>
          </cell>
          <cell r="AA323">
            <v>0</v>
          </cell>
          <cell r="AB323">
            <v>8612.64</v>
          </cell>
          <cell r="AC323" t="str">
            <v>5222-01-002-003</v>
          </cell>
          <cell r="AD323" t="str">
            <v>A</v>
          </cell>
          <cell r="AE323" t="str">
            <v xml:space="preserve">AMERICAS No. 1450             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 xml:space="preserve">5131-01-009    </v>
          </cell>
          <cell r="AK323" t="str">
            <v>D</v>
          </cell>
          <cell r="AL323" t="str">
            <v xml:space="preserve">POR RECARGOS                  </v>
          </cell>
          <cell r="AM323">
            <v>27</v>
          </cell>
          <cell r="AN323">
            <v>0</v>
          </cell>
          <cell r="AO323">
            <v>0</v>
          </cell>
          <cell r="AP323">
            <v>27</v>
          </cell>
          <cell r="AQ323" t="str">
            <v xml:space="preserve">5131-99        </v>
          </cell>
          <cell r="AR323" t="str">
            <v>D</v>
          </cell>
          <cell r="AS323" t="str">
            <v xml:space="preserve">INCREMENTO POR ACTUALIZACION  </v>
          </cell>
          <cell r="AT323">
            <v>4051.68</v>
          </cell>
          <cell r="AU323">
            <v>1009.45</v>
          </cell>
          <cell r="AV323">
            <v>0</v>
          </cell>
          <cell r="AW323">
            <v>5061.13</v>
          </cell>
        </row>
        <row r="324">
          <cell r="H324" t="str">
            <v>5125-01-002-003</v>
          </cell>
          <cell r="I324" t="str">
            <v>D</v>
          </cell>
          <cell r="J324" t="str">
            <v xml:space="preserve">SUPER ACCION EN VIDEO, S.A.   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 t="str">
            <v xml:space="preserve">5139           </v>
          </cell>
          <cell r="P324" t="str">
            <v>D</v>
          </cell>
          <cell r="Q324" t="str">
            <v xml:space="preserve">I.S.R.,IMPAC, P.T.U. CAUSADOS </v>
          </cell>
          <cell r="R324">
            <v>1371035.46</v>
          </cell>
          <cell r="S324">
            <v>178421.13</v>
          </cell>
          <cell r="T324">
            <v>0</v>
          </cell>
          <cell r="U324">
            <v>1549456.59</v>
          </cell>
          <cell r="AC324" t="str">
            <v>5222-01-002-004</v>
          </cell>
          <cell r="AD324" t="str">
            <v>A</v>
          </cell>
          <cell r="AE324" t="str">
            <v xml:space="preserve">AMERICAS No. 1456             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 t="str">
            <v xml:space="preserve">5131-01-010    </v>
          </cell>
          <cell r="AK324" t="str">
            <v>D</v>
          </cell>
          <cell r="AL324" t="str">
            <v xml:space="preserve">NO DEDUCIBLES                 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</row>
        <row r="325">
          <cell r="A325" t="str">
            <v xml:space="preserve">5130           </v>
          </cell>
          <cell r="B325" t="str">
            <v>D</v>
          </cell>
          <cell r="C325" t="str">
            <v xml:space="preserve">GASTOS EN TENOLOGIA           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 t="str">
            <v>5125-01-002-004</v>
          </cell>
          <cell r="I325" t="str">
            <v>D</v>
          </cell>
          <cell r="J325" t="str">
            <v xml:space="preserve">ARRENDADORA DE ARAGON, S.A.   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 t="str">
            <v xml:space="preserve">5139-01        </v>
          </cell>
          <cell r="P325" t="str">
            <v>D</v>
          </cell>
          <cell r="Q325" t="str">
            <v xml:space="preserve">IMPUESTO SOBRE LA RENTA       </v>
          </cell>
          <cell r="R325">
            <v>1344168.24</v>
          </cell>
          <cell r="S325">
            <v>168020.98</v>
          </cell>
          <cell r="T325">
            <v>0</v>
          </cell>
          <cell r="U325">
            <v>1512189.22</v>
          </cell>
          <cell r="V325" t="str">
            <v xml:space="preserve">5139           </v>
          </cell>
          <cell r="W325" t="str">
            <v>D</v>
          </cell>
          <cell r="X325" t="str">
            <v xml:space="preserve">I.S.R.,IMPAC, P.T.U. CAUSADOS </v>
          </cell>
          <cell r="Y325">
            <v>340522.23999999999</v>
          </cell>
          <cell r="Z325">
            <v>44290.46</v>
          </cell>
          <cell r="AA325">
            <v>0</v>
          </cell>
          <cell r="AB325">
            <v>384812.7</v>
          </cell>
          <cell r="AC325" t="str">
            <v xml:space="preserve">5222-01-003    </v>
          </cell>
          <cell r="AD325" t="str">
            <v>A</v>
          </cell>
          <cell r="AE325" t="str">
            <v xml:space="preserve">BAJIO                         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5131-01-010-001</v>
          </cell>
          <cell r="AK325" t="str">
            <v>D</v>
          </cell>
          <cell r="AL325" t="str">
            <v xml:space="preserve">ACTUALIZACION DE IMPTOS.      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 t="str">
            <v xml:space="preserve">5139           </v>
          </cell>
          <cell r="AR325" t="str">
            <v>D</v>
          </cell>
          <cell r="AS325" t="str">
            <v xml:space="preserve">I.S.R.,IMPAC, P.T.U. CAUSADOS </v>
          </cell>
          <cell r="AT325">
            <v>0</v>
          </cell>
          <cell r="AU325">
            <v>0</v>
          </cell>
          <cell r="AV325">
            <v>0</v>
          </cell>
          <cell r="AW325">
            <v>0</v>
          </cell>
        </row>
        <row r="326">
          <cell r="A326" t="str">
            <v xml:space="preserve">5130-01        </v>
          </cell>
          <cell r="B326" t="str">
            <v>D</v>
          </cell>
          <cell r="C326" t="str">
            <v xml:space="preserve">VALOR HISTORICO               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 t="str">
            <v>5125-01-002-005</v>
          </cell>
          <cell r="I326" t="str">
            <v>D</v>
          </cell>
          <cell r="J326" t="str">
            <v xml:space="preserve">INMOBILIARIA M.R.I.B., S.A.   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 t="str">
            <v xml:space="preserve">5139-01-001    </v>
          </cell>
          <cell r="P326" t="str">
            <v>D</v>
          </cell>
          <cell r="Q326" t="str">
            <v xml:space="preserve">DEL EJERCICIO                 </v>
          </cell>
          <cell r="R326">
            <v>1344168.24</v>
          </cell>
          <cell r="S326">
            <v>168020.98</v>
          </cell>
          <cell r="T326">
            <v>0</v>
          </cell>
          <cell r="U326">
            <v>1512189.22</v>
          </cell>
          <cell r="V326" t="str">
            <v xml:space="preserve">5139-01        </v>
          </cell>
          <cell r="W326" t="str">
            <v>D</v>
          </cell>
          <cell r="X326" t="str">
            <v xml:space="preserve">IMPUESTO SOBRE LA RENTA       </v>
          </cell>
          <cell r="Y326">
            <v>333652.71999999997</v>
          </cell>
          <cell r="Z326">
            <v>41706.54</v>
          </cell>
          <cell r="AA326">
            <v>0</v>
          </cell>
          <cell r="AB326">
            <v>375359.26</v>
          </cell>
          <cell r="AC326" t="str">
            <v>5222-01-003-001</v>
          </cell>
          <cell r="AD326" t="str">
            <v>A</v>
          </cell>
          <cell r="AE326" t="str">
            <v xml:space="preserve">AV. MIGUEL HIDALGO No. 147    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 xml:space="preserve">5131-99        </v>
          </cell>
          <cell r="AK326" t="str">
            <v>D</v>
          </cell>
          <cell r="AL326" t="str">
            <v xml:space="preserve">INCREMENTO POR ACTUALIZACION  </v>
          </cell>
          <cell r="AM326">
            <v>740.14</v>
          </cell>
          <cell r="AN326">
            <v>277.83999999999997</v>
          </cell>
          <cell r="AO326">
            <v>0</v>
          </cell>
          <cell r="AP326">
            <v>1017.98</v>
          </cell>
          <cell r="AQ326" t="str">
            <v xml:space="preserve">5139-01        </v>
          </cell>
          <cell r="AR326" t="str">
            <v>D</v>
          </cell>
          <cell r="AS326" t="str">
            <v xml:space="preserve">IMPUESTO SOBRE LA RENTA       </v>
          </cell>
          <cell r="AT326">
            <v>0</v>
          </cell>
          <cell r="AU326">
            <v>0</v>
          </cell>
          <cell r="AV326">
            <v>0</v>
          </cell>
          <cell r="AW326">
            <v>0</v>
          </cell>
        </row>
        <row r="327">
          <cell r="A327" t="str">
            <v xml:space="preserve">5130-99        </v>
          </cell>
          <cell r="B327" t="str">
            <v>D</v>
          </cell>
          <cell r="C327" t="str">
            <v xml:space="preserve">INCREMENTO POR ACTUALIZACION  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 t="str">
            <v>5125-01-002-006</v>
          </cell>
          <cell r="I327" t="str">
            <v>D</v>
          </cell>
          <cell r="J327" t="str">
            <v xml:space="preserve">AUTOBUSES DE OCCIDENTE, S.A.  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 t="str">
            <v xml:space="preserve">5139-01-002    </v>
          </cell>
          <cell r="P327" t="str">
            <v>D</v>
          </cell>
          <cell r="Q327" t="str">
            <v xml:space="preserve">DE EJERCICIOS ANTERIORES      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 t="str">
            <v xml:space="preserve">5139-01-001    </v>
          </cell>
          <cell r="W327" t="str">
            <v>D</v>
          </cell>
          <cell r="X327" t="str">
            <v xml:space="preserve">DEL EJERCICIO                 </v>
          </cell>
          <cell r="Y327">
            <v>333652.71999999997</v>
          </cell>
          <cell r="Z327">
            <v>41706.54</v>
          </cell>
          <cell r="AA327">
            <v>0</v>
          </cell>
          <cell r="AB327">
            <v>375359.26</v>
          </cell>
          <cell r="AC327" t="str">
            <v xml:space="preserve">5222-01-004    </v>
          </cell>
          <cell r="AD327" t="str">
            <v>A</v>
          </cell>
          <cell r="AE327" t="str">
            <v xml:space="preserve">SUR PACIFICO                  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Q327" t="str">
            <v xml:space="preserve">5139-01-001    </v>
          </cell>
          <cell r="AR327" t="str">
            <v>D</v>
          </cell>
          <cell r="AS327" t="str">
            <v xml:space="preserve">DEL EJERCICIO                 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</row>
        <row r="328">
          <cell r="H328" t="str">
            <v>5125-01-002-007</v>
          </cell>
          <cell r="I328" t="str">
            <v>D</v>
          </cell>
          <cell r="J328" t="str">
            <v xml:space="preserve">S.T.I.C. SECC. 1              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 t="str">
            <v xml:space="preserve">5139-02        </v>
          </cell>
          <cell r="P328" t="str">
            <v>D</v>
          </cell>
          <cell r="Q328" t="str">
            <v xml:space="preserve">IMPUESTO AL ACTIVO            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 t="str">
            <v xml:space="preserve">5139-01-002    </v>
          </cell>
          <cell r="W328" t="str">
            <v>D</v>
          </cell>
          <cell r="X328" t="str">
            <v xml:space="preserve">DE EJERCICIOS ANTERIORES      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 t="str">
            <v>5222-01-004-001</v>
          </cell>
          <cell r="AD328" t="str">
            <v>A</v>
          </cell>
          <cell r="AE328" t="str">
            <v xml:space="preserve">JUAREZ. No. 2  LOC. 10,11,12  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 t="str">
            <v xml:space="preserve">5139           </v>
          </cell>
          <cell r="AK328" t="str">
            <v>D</v>
          </cell>
          <cell r="AL328" t="str">
            <v xml:space="preserve">I.S.R.,IMPAC, P.T.U. CAUSADOS </v>
          </cell>
          <cell r="AM328">
            <v>17613.75</v>
          </cell>
          <cell r="AN328">
            <v>2303.65</v>
          </cell>
          <cell r="AO328">
            <v>0</v>
          </cell>
          <cell r="AP328">
            <v>19917.400000000001</v>
          </cell>
          <cell r="AQ328" t="str">
            <v xml:space="preserve">5139-01-002    </v>
          </cell>
          <cell r="AR328" t="str">
            <v>D</v>
          </cell>
          <cell r="AS328" t="str">
            <v xml:space="preserve">DE EJERCICIOS ANTERIORES      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</row>
        <row r="329">
          <cell r="A329" t="str">
            <v xml:space="preserve">5131           </v>
          </cell>
          <cell r="B329" t="str">
            <v>D</v>
          </cell>
          <cell r="C329" t="str">
            <v>OTROS GASTOS DE ADMINISTRACION</v>
          </cell>
          <cell r="D329">
            <v>1922577.93</v>
          </cell>
          <cell r="E329">
            <v>26314.59</v>
          </cell>
          <cell r="F329">
            <v>0</v>
          </cell>
          <cell r="G329">
            <v>1948892.52</v>
          </cell>
          <cell r="H329" t="str">
            <v>5125-01-002-008</v>
          </cell>
          <cell r="I329" t="str">
            <v>D</v>
          </cell>
          <cell r="J329" t="str">
            <v xml:space="preserve">SUPER SERVICIO GRANJAS, S.A.  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 t="str">
            <v xml:space="preserve">5139-99        </v>
          </cell>
          <cell r="P329" t="str">
            <v>D</v>
          </cell>
          <cell r="Q329" t="str">
            <v xml:space="preserve">INCREMENTO POR ACTUALIZACION  </v>
          </cell>
          <cell r="R329">
            <v>26867.22</v>
          </cell>
          <cell r="S329">
            <v>10400.15</v>
          </cell>
          <cell r="T329">
            <v>0</v>
          </cell>
          <cell r="U329">
            <v>37267.370000000003</v>
          </cell>
          <cell r="V329" t="str">
            <v xml:space="preserve">5139-02        </v>
          </cell>
          <cell r="W329" t="str">
            <v>D</v>
          </cell>
          <cell r="X329" t="str">
            <v xml:space="preserve">IMPUESTO AL ACTIVO            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 t="str">
            <v>5222-01-004-002</v>
          </cell>
          <cell r="AD329" t="str">
            <v>A</v>
          </cell>
          <cell r="AE329" t="str">
            <v xml:space="preserve">AV. BENITO JUAREZ No. 8       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 t="str">
            <v xml:space="preserve">5139-01        </v>
          </cell>
          <cell r="AK329" t="str">
            <v>D</v>
          </cell>
          <cell r="AL329" t="str">
            <v xml:space="preserve">IMPUESTO SOBRE LA RENTA       </v>
          </cell>
          <cell r="AM329">
            <v>17360.080000000002</v>
          </cell>
          <cell r="AN329">
            <v>2169.9499999999998</v>
          </cell>
          <cell r="AO329">
            <v>0</v>
          </cell>
          <cell r="AP329">
            <v>19530.03</v>
          </cell>
          <cell r="AQ329" t="str">
            <v xml:space="preserve">5139-02        </v>
          </cell>
          <cell r="AR329" t="str">
            <v>D</v>
          </cell>
          <cell r="AS329" t="str">
            <v xml:space="preserve">IMPUESTO AL ACTIVO            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</row>
        <row r="330">
          <cell r="A330" t="str">
            <v xml:space="preserve">5131-01        </v>
          </cell>
          <cell r="B330" t="str">
            <v>D</v>
          </cell>
          <cell r="C330" t="str">
            <v xml:space="preserve">VALOR HISTORICO               </v>
          </cell>
          <cell r="D330">
            <v>1868700.86</v>
          </cell>
          <cell r="E330">
            <v>11721.7</v>
          </cell>
          <cell r="F330">
            <v>0</v>
          </cell>
          <cell r="G330">
            <v>1880422.56</v>
          </cell>
          <cell r="H330" t="str">
            <v>5125-01-002-009</v>
          </cell>
          <cell r="I330" t="str">
            <v>D</v>
          </cell>
          <cell r="J330" t="str">
            <v xml:space="preserve">INDUSTRIAS ROJAS Y ASOCIADOS  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V330" t="str">
            <v xml:space="preserve">5139-99        </v>
          </cell>
          <cell r="W330" t="str">
            <v>D</v>
          </cell>
          <cell r="X330" t="str">
            <v xml:space="preserve">INCREMENTO POR ACTUALIZACION  </v>
          </cell>
          <cell r="Y330">
            <v>6869.52</v>
          </cell>
          <cell r="Z330">
            <v>2583.92</v>
          </cell>
          <cell r="AA330">
            <v>0</v>
          </cell>
          <cell r="AB330">
            <v>9453.44</v>
          </cell>
          <cell r="AC330" t="str">
            <v>5222-01-004-003</v>
          </cell>
          <cell r="AD330" t="str">
            <v>A</v>
          </cell>
          <cell r="AE330" t="str">
            <v>COSTERA MIGUEL ALEMAN No. 1644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 xml:space="preserve">5139-01-001    </v>
          </cell>
          <cell r="AK330" t="str">
            <v>D</v>
          </cell>
          <cell r="AL330" t="str">
            <v xml:space="preserve">DEL EJERCICIO                 </v>
          </cell>
          <cell r="AM330">
            <v>17360.080000000002</v>
          </cell>
          <cell r="AN330">
            <v>2169.9499999999998</v>
          </cell>
          <cell r="AO330">
            <v>0</v>
          </cell>
          <cell r="AP330">
            <v>19530.03</v>
          </cell>
          <cell r="AQ330" t="str">
            <v xml:space="preserve">5139-99        </v>
          </cell>
          <cell r="AR330" t="str">
            <v>D</v>
          </cell>
          <cell r="AS330" t="str">
            <v xml:space="preserve">INCREMENTO POR ACTUALIZACION  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</row>
        <row r="331">
          <cell r="A331" t="str">
            <v xml:space="preserve">5131-01-001    </v>
          </cell>
          <cell r="B331" t="str">
            <v>D</v>
          </cell>
          <cell r="C331" t="str">
            <v xml:space="preserve">CUOTAS                        </v>
          </cell>
          <cell r="D331">
            <v>94831</v>
          </cell>
          <cell r="E331">
            <v>11254</v>
          </cell>
          <cell r="F331">
            <v>0</v>
          </cell>
          <cell r="G331">
            <v>106085</v>
          </cell>
          <cell r="H331" t="str">
            <v>5125-01-002-010</v>
          </cell>
          <cell r="I331" t="str">
            <v>D</v>
          </cell>
          <cell r="J331" t="str">
            <v>INMOBILIARIA ADMINISTRADORA SA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 t="str">
            <v xml:space="preserve">5140           </v>
          </cell>
          <cell r="P331" t="str">
            <v>D</v>
          </cell>
          <cell r="Q331" t="str">
            <v>IMPTO. SOBRE LA RENTA DIFERIDO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AC331" t="str">
            <v xml:space="preserve">5222-01-005    </v>
          </cell>
          <cell r="AD331" t="str">
            <v>A</v>
          </cell>
          <cell r="AE331" t="str">
            <v xml:space="preserve">SURESTE                       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 xml:space="preserve">5139-01-002    </v>
          </cell>
          <cell r="AK331" t="str">
            <v>D</v>
          </cell>
          <cell r="AL331" t="str">
            <v xml:space="preserve">DE EJERCICIOS ANTERIORES      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5131-01-002    </v>
          </cell>
          <cell r="B332" t="str">
            <v>D</v>
          </cell>
          <cell r="C332" t="str">
            <v xml:space="preserve">GASTOS LEGALES                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 t="str">
            <v>5125-01-002-011</v>
          </cell>
          <cell r="I332" t="str">
            <v>D</v>
          </cell>
          <cell r="J332" t="str">
            <v>INMOBILIARIA Y CONT. URBE, S.A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 t="str">
            <v xml:space="preserve">5140-01        </v>
          </cell>
          <cell r="P332" t="str">
            <v>D</v>
          </cell>
          <cell r="Q332" t="str">
            <v xml:space="preserve">VALOR HISTORICO               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 t="str">
            <v xml:space="preserve">5140           </v>
          </cell>
          <cell r="W332" t="str">
            <v>D</v>
          </cell>
          <cell r="X332" t="str">
            <v>IMPTO. SOBRE LA RENTA DIFERIDO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 t="str">
            <v>5222-01-005-001</v>
          </cell>
          <cell r="AD332" t="str">
            <v>A</v>
          </cell>
          <cell r="AE332" t="str">
            <v xml:space="preserve">BLVD BELISARIO DOMINGUEZ P.C. 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 t="str">
            <v xml:space="preserve">5139-02        </v>
          </cell>
          <cell r="AK332" t="str">
            <v>D</v>
          </cell>
          <cell r="AL332" t="str">
            <v xml:space="preserve">IMPUESTO AL ACTIVO            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 t="str">
            <v xml:space="preserve">5140           </v>
          </cell>
          <cell r="AR332" t="str">
            <v>D</v>
          </cell>
          <cell r="AS332" t="str">
            <v>IMPTO. SOBRE LA RENTA DIFERIDO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</row>
        <row r="333">
          <cell r="A333" t="str">
            <v xml:space="preserve">5131-01-003    </v>
          </cell>
          <cell r="B333" t="str">
            <v>D</v>
          </cell>
          <cell r="C333" t="str">
            <v xml:space="preserve">POR ASISTENCIA TECNICA        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 t="str">
            <v>5125-01-002-012</v>
          </cell>
          <cell r="I333" t="str">
            <v>D</v>
          </cell>
          <cell r="J333" t="str">
            <v>PUERTOLLANO INMOBILIARIA, S.A.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 t="str">
            <v xml:space="preserve">5140-99        </v>
          </cell>
          <cell r="P333" t="str">
            <v>D</v>
          </cell>
          <cell r="Q333" t="str">
            <v xml:space="preserve">INCREMENTO POR ACTUALIZACION  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 t="str">
            <v xml:space="preserve">5140-01        </v>
          </cell>
          <cell r="W333" t="str">
            <v>D</v>
          </cell>
          <cell r="X333" t="str">
            <v xml:space="preserve">VALOR HISTORICO               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 t="str">
            <v>5222-01-005-002</v>
          </cell>
          <cell r="AD333" t="str">
            <v>A</v>
          </cell>
          <cell r="AE333" t="str">
            <v xml:space="preserve">AV. INSURGENTES No. 1254      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 xml:space="preserve">5139-99        </v>
          </cell>
          <cell r="AK333" t="str">
            <v>D</v>
          </cell>
          <cell r="AL333" t="str">
            <v xml:space="preserve">INCREMENTO POR ACTUALIZACION  </v>
          </cell>
          <cell r="AM333">
            <v>253.67</v>
          </cell>
          <cell r="AN333">
            <v>133.69999999999999</v>
          </cell>
          <cell r="AO333">
            <v>0</v>
          </cell>
          <cell r="AP333">
            <v>387.37</v>
          </cell>
          <cell r="AQ333" t="str">
            <v xml:space="preserve">5140-01        </v>
          </cell>
          <cell r="AR333" t="str">
            <v>D</v>
          </cell>
          <cell r="AS333" t="str">
            <v xml:space="preserve">VALOR HISTORICO               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</row>
        <row r="334">
          <cell r="A334" t="str">
            <v xml:space="preserve">5131-01-004    </v>
          </cell>
          <cell r="B334" t="str">
            <v>D</v>
          </cell>
          <cell r="C334" t="str">
            <v xml:space="preserve">SEGUROS                       </v>
          </cell>
          <cell r="D334">
            <v>1468488.85</v>
          </cell>
          <cell r="E334">
            <v>0</v>
          </cell>
          <cell r="F334">
            <v>0</v>
          </cell>
          <cell r="G334">
            <v>1468488.85</v>
          </cell>
          <cell r="H334" t="str">
            <v>5125-01-002-013</v>
          </cell>
          <cell r="I334" t="str">
            <v>D</v>
          </cell>
          <cell r="J334" t="str">
            <v xml:space="preserve">ADMINISTRACION DE CASAS S.C.  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V334" t="str">
            <v xml:space="preserve">5140-99        </v>
          </cell>
          <cell r="W334" t="str">
            <v>D</v>
          </cell>
          <cell r="X334" t="str">
            <v xml:space="preserve">INCREMENTO POR ACTUALIZACION  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 t="str">
            <v>5222-01-005-003</v>
          </cell>
          <cell r="AD334" t="str">
            <v>A</v>
          </cell>
          <cell r="AE334" t="str">
            <v>BLVD GUSTAVO DIAZ ORDAZ No. 11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Q334" t="str">
            <v xml:space="preserve">5140-99        </v>
          </cell>
          <cell r="AR334" t="str">
            <v>D</v>
          </cell>
          <cell r="AS334" t="str">
            <v xml:space="preserve">INCREMENTO POR ACTUALIZACION  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</row>
        <row r="335">
          <cell r="A335" t="str">
            <v xml:space="preserve">5131-01-005    </v>
          </cell>
          <cell r="B335" t="str">
            <v>D</v>
          </cell>
          <cell r="C335" t="str">
            <v xml:space="preserve">SUSCRIPCIONES                 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 t="str">
            <v>5125-01-002-014</v>
          </cell>
          <cell r="I335" t="str">
            <v>D</v>
          </cell>
          <cell r="J335" t="str">
            <v xml:space="preserve">INMOB. SOLRAC, S.A. DE C.V.   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 t="str">
            <v xml:space="preserve">5142           </v>
          </cell>
          <cell r="P335" t="str">
            <v>D</v>
          </cell>
          <cell r="Q335" t="str">
            <v>INTERESES A CARGO POR PRESTAMO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AC335" t="str">
            <v>5222-01-005-004</v>
          </cell>
          <cell r="AD335" t="str">
            <v>A</v>
          </cell>
          <cell r="AE335" t="str">
            <v xml:space="preserve">BELISARIO DOMINGUEZ No. 2050  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 xml:space="preserve">5140           </v>
          </cell>
          <cell r="AK335" t="str">
            <v>D</v>
          </cell>
          <cell r="AL335" t="str">
            <v>IMPTO. SOBRE LA RENTA DIFERIDO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</row>
        <row r="336">
          <cell r="A336" t="str">
            <v xml:space="preserve">5131-01-006    </v>
          </cell>
          <cell r="B336" t="str">
            <v>D</v>
          </cell>
          <cell r="C336" t="str">
            <v xml:space="preserve">MENSAJERIA                    </v>
          </cell>
          <cell r="D336">
            <v>221.31</v>
          </cell>
          <cell r="E336">
            <v>108.7</v>
          </cell>
          <cell r="F336">
            <v>0</v>
          </cell>
          <cell r="G336">
            <v>330.01</v>
          </cell>
          <cell r="H336" t="str">
            <v xml:space="preserve">5125-99        </v>
          </cell>
          <cell r="I336" t="str">
            <v>D</v>
          </cell>
          <cell r="J336" t="str">
            <v xml:space="preserve">INCREMENTO POR ACTUALIZACION  </v>
          </cell>
          <cell r="K336">
            <v>39460.519999999997</v>
          </cell>
          <cell r="L336">
            <v>16121.27</v>
          </cell>
          <cell r="M336">
            <v>0</v>
          </cell>
          <cell r="N336">
            <v>55581.79</v>
          </cell>
          <cell r="O336" t="str">
            <v xml:space="preserve">5142-03        </v>
          </cell>
          <cell r="P336" t="str">
            <v>D</v>
          </cell>
          <cell r="Q336" t="str">
            <v xml:space="preserve">PRESTAMOS DE BANCOS           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 t="str">
            <v xml:space="preserve">5142           </v>
          </cell>
          <cell r="W336" t="str">
            <v>D</v>
          </cell>
          <cell r="X336" t="str">
            <v>INTERESES A CARGO POR PRESTAMO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 t="str">
            <v>5222-01-005-005</v>
          </cell>
          <cell r="AD336" t="str">
            <v>A</v>
          </cell>
          <cell r="AE336" t="str">
            <v>CALLE 6 DIAGONAL No. 252 L 310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 t="str">
            <v xml:space="preserve">5140-01        </v>
          </cell>
          <cell r="AK336" t="str">
            <v>D</v>
          </cell>
          <cell r="AL336" t="str">
            <v xml:space="preserve">VALOR HISTORICO               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 t="str">
            <v xml:space="preserve">5142           </v>
          </cell>
          <cell r="AR336" t="str">
            <v>D</v>
          </cell>
          <cell r="AS336" t="str">
            <v>INTERESES A CARGO POR PRESTAMO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</row>
        <row r="337">
          <cell r="A337" t="str">
            <v xml:space="preserve">5131-01-007    </v>
          </cell>
          <cell r="B337" t="str">
            <v>D</v>
          </cell>
          <cell r="C337" t="str">
            <v xml:space="preserve">PAPELERIA                     </v>
          </cell>
          <cell r="D337">
            <v>3330</v>
          </cell>
          <cell r="E337">
            <v>0</v>
          </cell>
          <cell r="F337">
            <v>0</v>
          </cell>
          <cell r="G337">
            <v>3330</v>
          </cell>
          <cell r="O337" t="str">
            <v xml:space="preserve">5142-03-001    </v>
          </cell>
          <cell r="P337" t="str">
            <v>D</v>
          </cell>
          <cell r="Q337" t="str">
            <v xml:space="preserve">CREDITO UDI,S                 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 t="str">
            <v xml:space="preserve">5142-03        </v>
          </cell>
          <cell r="W337" t="str">
            <v>D</v>
          </cell>
          <cell r="X337" t="str">
            <v xml:space="preserve">PRESTAMOS DE BANCOS           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 t="str">
            <v xml:space="preserve">5222-01-006    </v>
          </cell>
          <cell r="AD337" t="str">
            <v>A</v>
          </cell>
          <cell r="AE337" t="str">
            <v xml:space="preserve">PENINSULAR                    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 t="str">
            <v xml:space="preserve">5140-99        </v>
          </cell>
          <cell r="AK337" t="str">
            <v>D</v>
          </cell>
          <cell r="AL337" t="str">
            <v xml:space="preserve">INCREMENTO POR ACTUALIZACION  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 t="str">
            <v xml:space="preserve">5142-03        </v>
          </cell>
          <cell r="AR337" t="str">
            <v>D</v>
          </cell>
          <cell r="AS337" t="str">
            <v xml:space="preserve">PRESTAMOS DE BANCOS           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</row>
        <row r="338">
          <cell r="A338" t="str">
            <v xml:space="preserve">5131-01-008    </v>
          </cell>
          <cell r="B338" t="str">
            <v>D</v>
          </cell>
          <cell r="C338" t="str">
            <v xml:space="preserve">NO ESPECIFICADOS              </v>
          </cell>
          <cell r="D338">
            <v>25</v>
          </cell>
          <cell r="E338">
            <v>0</v>
          </cell>
          <cell r="F338">
            <v>0</v>
          </cell>
          <cell r="G338">
            <v>25</v>
          </cell>
          <cell r="H338" t="str">
            <v xml:space="preserve">5126           </v>
          </cell>
          <cell r="I338" t="str">
            <v>D</v>
          </cell>
          <cell r="J338" t="str">
            <v>GASTOS DE PROMOCION Y PUBLICID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 t="str">
            <v xml:space="preserve">5142-03-002    </v>
          </cell>
          <cell r="P338" t="str">
            <v>D</v>
          </cell>
          <cell r="Q338" t="str">
            <v xml:space="preserve">CREDITO QUIROGRAFARIO         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 t="str">
            <v xml:space="preserve">5142-03-001    </v>
          </cell>
          <cell r="W338" t="str">
            <v>D</v>
          </cell>
          <cell r="X338" t="str">
            <v xml:space="preserve">CREDITO UDI,S                 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 t="str">
            <v>5222-01-006-001</v>
          </cell>
          <cell r="AD338" t="str">
            <v>A</v>
          </cell>
          <cell r="AE338" t="str">
            <v>CALLE 50 DIAGONAL No. 460 X 27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Q338" t="str">
            <v xml:space="preserve">5142-03-001    </v>
          </cell>
          <cell r="AR338" t="str">
            <v>D</v>
          </cell>
          <cell r="AS338" t="str">
            <v xml:space="preserve">CREDITO UDI,S                 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</row>
        <row r="339">
          <cell r="A339" t="str">
            <v xml:space="preserve">5131-01-009    </v>
          </cell>
          <cell r="B339" t="str">
            <v>D</v>
          </cell>
          <cell r="C339" t="str">
            <v xml:space="preserve">POR RECARGOS                  </v>
          </cell>
          <cell r="D339">
            <v>223479.35</v>
          </cell>
          <cell r="E339">
            <v>359</v>
          </cell>
          <cell r="F339">
            <v>0</v>
          </cell>
          <cell r="G339">
            <v>223838.35</v>
          </cell>
          <cell r="H339" t="str">
            <v xml:space="preserve">5126-01        </v>
          </cell>
          <cell r="I339" t="str">
            <v>D</v>
          </cell>
          <cell r="J339" t="str">
            <v xml:space="preserve">VALOR HISTORICO               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 t="str">
            <v xml:space="preserve">5142-03-003    </v>
          </cell>
          <cell r="P339" t="str">
            <v>D</v>
          </cell>
          <cell r="Q339" t="str">
            <v xml:space="preserve">CREDITO SIMPLE                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 t="str">
            <v xml:space="preserve">5142-03-002    </v>
          </cell>
          <cell r="W339" t="str">
            <v>D</v>
          </cell>
          <cell r="X339" t="str">
            <v xml:space="preserve">CREDITO QUIROGRAFARIO         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 t="str">
            <v>5222-01-006-002</v>
          </cell>
          <cell r="AD339" t="str">
            <v>A</v>
          </cell>
          <cell r="AE339" t="str">
            <v xml:space="preserve">CALLE 50 No. 143 X 15         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 xml:space="preserve">5142           </v>
          </cell>
          <cell r="AK339" t="str">
            <v>D</v>
          </cell>
          <cell r="AL339" t="str">
            <v>INTERESES A CARGO POR PRESTAMO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 t="str">
            <v xml:space="preserve">5142-03-002    </v>
          </cell>
          <cell r="AR339" t="str">
            <v>D</v>
          </cell>
          <cell r="AS339" t="str">
            <v xml:space="preserve">CREDITO QUIROGRAFARIO         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</row>
        <row r="340">
          <cell r="A340" t="str">
            <v xml:space="preserve">5131-01-010    </v>
          </cell>
          <cell r="B340" t="str">
            <v>D</v>
          </cell>
          <cell r="C340" t="str">
            <v xml:space="preserve">NO DEDUCIBLES                 </v>
          </cell>
          <cell r="D340">
            <v>78325.350000000006</v>
          </cell>
          <cell r="E340">
            <v>0</v>
          </cell>
          <cell r="F340">
            <v>0</v>
          </cell>
          <cell r="G340">
            <v>78325.350000000006</v>
          </cell>
          <cell r="H340" t="str">
            <v xml:space="preserve">5126-99        </v>
          </cell>
          <cell r="I340" t="str">
            <v>D</v>
          </cell>
          <cell r="J340" t="str">
            <v xml:space="preserve">INCREMENTO POR ACTUALIZACION  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 t="str">
            <v xml:space="preserve">5142-90        </v>
          </cell>
          <cell r="P340" t="str">
            <v>D</v>
          </cell>
          <cell r="Q340" t="str">
            <v xml:space="preserve">DE OTROS ORGANISMOS           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 t="str">
            <v xml:space="preserve">5142-03-003    </v>
          </cell>
          <cell r="W340" t="str">
            <v>D</v>
          </cell>
          <cell r="X340" t="str">
            <v xml:space="preserve">CREDITO SIMPLE                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 t="str">
            <v>5222-01-006-003</v>
          </cell>
          <cell r="AD340" t="str">
            <v>A</v>
          </cell>
          <cell r="AE340" t="str">
            <v xml:space="preserve">CALLE 6 No. 400 X 21          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 xml:space="preserve">5142-03        </v>
          </cell>
          <cell r="AK340" t="str">
            <v>D</v>
          </cell>
          <cell r="AL340" t="str">
            <v xml:space="preserve">PRESTAMOS DE BANCOS           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 t="str">
            <v xml:space="preserve">5142-03-003    </v>
          </cell>
          <cell r="AR340" t="str">
            <v>D</v>
          </cell>
          <cell r="AS340" t="str">
            <v xml:space="preserve">CREDITO SIMPLE                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</row>
        <row r="341">
          <cell r="A341" t="str">
            <v xml:space="preserve">5131-99        </v>
          </cell>
          <cell r="B341" t="str">
            <v>D</v>
          </cell>
          <cell r="C341" t="str">
            <v xml:space="preserve">INCREMENTO POR ACTUALIZACION  </v>
          </cell>
          <cell r="D341">
            <v>53877.07</v>
          </cell>
          <cell r="E341">
            <v>14592.89</v>
          </cell>
          <cell r="F341">
            <v>0</v>
          </cell>
          <cell r="G341">
            <v>68469.960000000006</v>
          </cell>
          <cell r="O341" t="str">
            <v xml:space="preserve">5142-99        </v>
          </cell>
          <cell r="P341" t="str">
            <v>D</v>
          </cell>
          <cell r="Q341" t="str">
            <v xml:space="preserve">INCREMENTO POR ACTUALIZACION  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 t="str">
            <v xml:space="preserve">5142-90        </v>
          </cell>
          <cell r="W341" t="str">
            <v>D</v>
          </cell>
          <cell r="X341" t="str">
            <v xml:space="preserve">DE OTROS ORGANISMOS           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 t="str">
            <v>5222-01-006-004</v>
          </cell>
          <cell r="AD341" t="str">
            <v>A</v>
          </cell>
          <cell r="AE341" t="str">
            <v xml:space="preserve">AV. TULUM No. 214             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 t="str">
            <v xml:space="preserve">5142-03-001    </v>
          </cell>
          <cell r="AK341" t="str">
            <v>D</v>
          </cell>
          <cell r="AL341" t="str">
            <v xml:space="preserve">CREDITO UDI,S                 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 t="str">
            <v xml:space="preserve">5142-90        </v>
          </cell>
          <cell r="AR341" t="str">
            <v>D</v>
          </cell>
          <cell r="AS341" t="str">
            <v xml:space="preserve">DE OTROS ORGANISMOS           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</row>
        <row r="342">
          <cell r="H342" t="str">
            <v xml:space="preserve">5129           </v>
          </cell>
          <cell r="I342" t="str">
            <v>D</v>
          </cell>
          <cell r="J342" t="str">
            <v>INTERESES A CARGO EN FINANCIAM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V342" t="str">
            <v xml:space="preserve">5142-99        </v>
          </cell>
          <cell r="W342" t="str">
            <v>D</v>
          </cell>
          <cell r="X342" t="str">
            <v xml:space="preserve">INCREMENTO POR ACTUALIZACION  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 t="str">
            <v>5222-01-006-005</v>
          </cell>
          <cell r="AD342" t="str">
            <v>A</v>
          </cell>
          <cell r="AE342" t="str">
            <v xml:space="preserve">BLVD KUKULKAN 11 LOTE 16      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 t="str">
            <v xml:space="preserve">5142-03-002    </v>
          </cell>
          <cell r="AK342" t="str">
            <v>D</v>
          </cell>
          <cell r="AL342" t="str">
            <v xml:space="preserve">CREDITO QUIROGRAFARIO         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 t="str">
            <v xml:space="preserve">5142-99        </v>
          </cell>
          <cell r="AR342" t="str">
            <v>D</v>
          </cell>
          <cell r="AS342" t="str">
            <v xml:space="preserve">INCREMENTO POR ACTUALIZACION  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</row>
        <row r="343">
          <cell r="A343" t="str">
            <v xml:space="preserve">5139           </v>
          </cell>
          <cell r="B343" t="str">
            <v>D</v>
          </cell>
          <cell r="C343" t="str">
            <v xml:space="preserve">I.S.R.,IMPAC, P.T.U. CAUSADOS </v>
          </cell>
          <cell r="D343">
            <v>6045914.4400000004</v>
          </cell>
          <cell r="E343">
            <v>789443.24</v>
          </cell>
          <cell r="F343">
            <v>0</v>
          </cell>
          <cell r="G343">
            <v>6835357.6800000006</v>
          </cell>
          <cell r="H343" t="str">
            <v xml:space="preserve">5129-01        </v>
          </cell>
          <cell r="I343" t="str">
            <v>D</v>
          </cell>
          <cell r="J343" t="str">
            <v xml:space="preserve">VALOR HISTORICO               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 t="str">
            <v xml:space="preserve">5143           </v>
          </cell>
          <cell r="P343" t="str">
            <v>D</v>
          </cell>
          <cell r="Q343" t="str">
            <v xml:space="preserve">GASTOS DE REPARACION Y MANTTO 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AC343" t="str">
            <v>5222-01-006-006</v>
          </cell>
          <cell r="AD343" t="str">
            <v>A</v>
          </cell>
          <cell r="AE343" t="str">
            <v xml:space="preserve">BLVD KUKULKAN LOC. 41,56,57   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 xml:space="preserve">5142-03-003    </v>
          </cell>
          <cell r="AK343" t="str">
            <v>D</v>
          </cell>
          <cell r="AL343" t="str">
            <v xml:space="preserve">CREDITO SIMPLE                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</row>
        <row r="344">
          <cell r="A344" t="str">
            <v xml:space="preserve">5139-01        </v>
          </cell>
          <cell r="B344" t="str">
            <v>D</v>
          </cell>
          <cell r="C344" t="str">
            <v xml:space="preserve">IMPUESTO DEL EJERCICIO        </v>
          </cell>
          <cell r="D344">
            <v>5948437.9199999999</v>
          </cell>
          <cell r="E344">
            <v>743554.74</v>
          </cell>
          <cell r="F344">
            <v>0</v>
          </cell>
          <cell r="G344">
            <v>6691992.6600000001</v>
          </cell>
          <cell r="H344" t="str">
            <v xml:space="preserve">5129-99        </v>
          </cell>
          <cell r="I344" t="str">
            <v>D</v>
          </cell>
          <cell r="J344" t="str">
            <v xml:space="preserve">INCREMENTO POR ACTUALIZAION   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 t="str">
            <v xml:space="preserve">5143-01        </v>
          </cell>
          <cell r="P344" t="str">
            <v>D</v>
          </cell>
          <cell r="Q344" t="str">
            <v xml:space="preserve">VALOR HISTORICO               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 t="str">
            <v xml:space="preserve">5143           </v>
          </cell>
          <cell r="W344" t="str">
            <v>D</v>
          </cell>
          <cell r="X344" t="str">
            <v xml:space="preserve">GASTOS DE REPARACION Y MANTTO 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 t="str">
            <v xml:space="preserve">5222-01-007    </v>
          </cell>
          <cell r="AD344" t="str">
            <v>A</v>
          </cell>
          <cell r="AE344" t="str">
            <v xml:space="preserve">METROPOLITANA                 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 t="str">
            <v xml:space="preserve">5142-90        </v>
          </cell>
          <cell r="AK344" t="str">
            <v>D</v>
          </cell>
          <cell r="AL344" t="str">
            <v xml:space="preserve">DE OTROS ORGANISMOS           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 t="str">
            <v xml:space="preserve">5143           </v>
          </cell>
          <cell r="AR344" t="str">
            <v>D</v>
          </cell>
          <cell r="AS344" t="str">
            <v xml:space="preserve">GASTOS DE REPARACION Y MANTTO 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</row>
        <row r="345">
          <cell r="A345" t="str">
            <v xml:space="preserve">5139-01-001    </v>
          </cell>
          <cell r="B345" t="str">
            <v>D</v>
          </cell>
          <cell r="C345" t="str">
            <v xml:space="preserve">I.S.R.                        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O345" t="str">
            <v xml:space="preserve">5143-01-001    </v>
          </cell>
          <cell r="P345" t="str">
            <v>D</v>
          </cell>
          <cell r="Q345" t="str">
            <v xml:space="preserve">P. DE LA REFORMA No. 116      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 t="str">
            <v xml:space="preserve">5143-01        </v>
          </cell>
          <cell r="W345" t="str">
            <v>D</v>
          </cell>
          <cell r="X345" t="str">
            <v xml:space="preserve">VALOR HISTORICO               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 t="str">
            <v>5222-01-007-001</v>
          </cell>
          <cell r="AD345" t="str">
            <v>A</v>
          </cell>
          <cell r="AE345" t="str">
            <v xml:space="preserve">CUAUHTEMOC ESQ. AGUAYO        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 t="str">
            <v xml:space="preserve">5142-99        </v>
          </cell>
          <cell r="AK345" t="str">
            <v>D</v>
          </cell>
          <cell r="AL345" t="str">
            <v xml:space="preserve">INCREMENTO POR ACTUALIZACION  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 t="str">
            <v xml:space="preserve">5143-01        </v>
          </cell>
          <cell r="AR345" t="str">
            <v>D</v>
          </cell>
          <cell r="AS345" t="str">
            <v xml:space="preserve">VALOR HISTORICO               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</row>
        <row r="346">
          <cell r="A346" t="str">
            <v xml:space="preserve">5139-01-002    </v>
          </cell>
          <cell r="B346" t="str">
            <v>D</v>
          </cell>
          <cell r="C346" t="str">
            <v xml:space="preserve">IMPAC                         </v>
          </cell>
          <cell r="D346">
            <v>5948437.9199999999</v>
          </cell>
          <cell r="E346">
            <v>743554.74</v>
          </cell>
          <cell r="F346">
            <v>0</v>
          </cell>
          <cell r="G346">
            <v>6691992.6600000001</v>
          </cell>
          <cell r="H346" t="str">
            <v xml:space="preserve">5130           </v>
          </cell>
          <cell r="I346" t="str">
            <v>D</v>
          </cell>
          <cell r="J346" t="str">
            <v xml:space="preserve">GASTOS EN TENOLOGIA           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 t="str">
            <v xml:space="preserve">5143-99        </v>
          </cell>
          <cell r="P346" t="str">
            <v>D</v>
          </cell>
          <cell r="Q346" t="str">
            <v xml:space="preserve">INCREMENTO POR ACTUALIZACION  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 t="str">
            <v xml:space="preserve">5143-01-001    </v>
          </cell>
          <cell r="W346" t="str">
            <v>D</v>
          </cell>
          <cell r="X346" t="str">
            <v xml:space="preserve">P. DE LA REFORMA No. 116      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 t="str">
            <v>5222-01-007-002</v>
          </cell>
          <cell r="AD346" t="str">
            <v>A</v>
          </cell>
          <cell r="AE346" t="str">
            <v xml:space="preserve">PALO ALTO No. 32              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Q346" t="str">
            <v xml:space="preserve">5143-01-001    </v>
          </cell>
          <cell r="AR346" t="str">
            <v>D</v>
          </cell>
          <cell r="AS346" t="str">
            <v xml:space="preserve">P. DE LA REFORMA No. 116      </v>
          </cell>
          <cell r="AT346">
            <v>0</v>
          </cell>
          <cell r="AU346">
            <v>0</v>
          </cell>
          <cell r="AV346">
            <v>0</v>
          </cell>
          <cell r="AW346">
            <v>0</v>
          </cell>
        </row>
        <row r="347">
          <cell r="A347" t="str">
            <v xml:space="preserve">5139-02        </v>
          </cell>
          <cell r="B347" t="str">
            <v>D</v>
          </cell>
          <cell r="C347" t="str">
            <v>IMPUESTO EJERCICIOS ANTERIORES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 t="str">
            <v xml:space="preserve">5130-01        </v>
          </cell>
          <cell r="I347" t="str">
            <v>D</v>
          </cell>
          <cell r="J347" t="str">
            <v xml:space="preserve">VALOR HISTORICO               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V347" t="str">
            <v xml:space="preserve">5143-99        </v>
          </cell>
          <cell r="W347" t="str">
            <v>D</v>
          </cell>
          <cell r="X347" t="str">
            <v xml:space="preserve">INCREMENTO POR ACTUALIZACION  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 t="str">
            <v>5222-01-007-003</v>
          </cell>
          <cell r="AD347" t="str">
            <v>A</v>
          </cell>
          <cell r="AE347" t="str">
            <v>P. DE LA REFORMA No.116 7,9,13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 t="str">
            <v xml:space="preserve">5143           </v>
          </cell>
          <cell r="AK347" t="str">
            <v>D</v>
          </cell>
          <cell r="AL347" t="str">
            <v xml:space="preserve">GASTOS DE REPARACION Y MANTTO 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 t="str">
            <v xml:space="preserve">5143-99        </v>
          </cell>
          <cell r="AR347" t="str">
            <v>D</v>
          </cell>
          <cell r="AS347" t="str">
            <v xml:space="preserve">INCREMENTO POR ACTUALIZACION  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</row>
        <row r="348">
          <cell r="A348" t="str">
            <v xml:space="preserve">5139-02-001    </v>
          </cell>
          <cell r="B348" t="str">
            <v>D</v>
          </cell>
          <cell r="C348" t="str">
            <v xml:space="preserve">I.S.R.                        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 t="str">
            <v xml:space="preserve">5130-99        </v>
          </cell>
          <cell r="I348" t="str">
            <v>D</v>
          </cell>
          <cell r="J348" t="str">
            <v xml:space="preserve">INCREMENTO POR ACTUALIZACION  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 t="str">
            <v xml:space="preserve">5144           </v>
          </cell>
          <cell r="P348" t="str">
            <v>D</v>
          </cell>
          <cell r="Q348" t="str">
            <v xml:space="preserve">PERDIDA POR VALORIZACION      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AC348" t="str">
            <v>5222-01-007-004</v>
          </cell>
          <cell r="AD348" t="str">
            <v>A</v>
          </cell>
          <cell r="AE348" t="str">
            <v xml:space="preserve">P. DE LA REFORMA No. 116 P 8  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 t="str">
            <v xml:space="preserve">5143-01        </v>
          </cell>
          <cell r="AK348" t="str">
            <v>D</v>
          </cell>
          <cell r="AL348" t="str">
            <v xml:space="preserve">VALOR HISTORICO               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 t="str">
            <v xml:space="preserve">5139-02-002    </v>
          </cell>
          <cell r="B349" t="str">
            <v>D</v>
          </cell>
          <cell r="C349" t="str">
            <v xml:space="preserve">IMPAC                         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O349" t="str">
            <v xml:space="preserve">5144-01        </v>
          </cell>
          <cell r="P349" t="str">
            <v>D</v>
          </cell>
          <cell r="Q349" t="str">
            <v xml:space="preserve">PERDIDA EN CAMBIOS POR VALOR  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 t="str">
            <v xml:space="preserve">5144           </v>
          </cell>
          <cell r="W349" t="str">
            <v>D</v>
          </cell>
          <cell r="X349" t="str">
            <v xml:space="preserve">PERDIDA POR VALORIZACION      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 t="str">
            <v>5222-01-007-005</v>
          </cell>
          <cell r="AD349" t="str">
            <v>A</v>
          </cell>
          <cell r="AE349" t="str">
            <v>P. DE LA REFORMA No. 116 P. 14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 xml:space="preserve">5143-01-001    </v>
          </cell>
          <cell r="AK349" t="str">
            <v>D</v>
          </cell>
          <cell r="AL349" t="str">
            <v xml:space="preserve">P. DE LA REFORMA No. 116      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 t="str">
            <v xml:space="preserve">5144           </v>
          </cell>
          <cell r="AR349" t="str">
            <v>D</v>
          </cell>
          <cell r="AS349" t="str">
            <v xml:space="preserve">PERDIDA POR VALORIZACION      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</row>
        <row r="350">
          <cell r="A350" t="str">
            <v xml:space="preserve">5139-99        </v>
          </cell>
          <cell r="B350" t="str">
            <v>D</v>
          </cell>
          <cell r="C350" t="str">
            <v xml:space="preserve">INCREMENTO POR ACTUALIZACION  </v>
          </cell>
          <cell r="D350">
            <v>97476.52</v>
          </cell>
          <cell r="E350">
            <v>45888.5</v>
          </cell>
          <cell r="F350">
            <v>0</v>
          </cell>
          <cell r="G350">
            <v>143365.01999999999</v>
          </cell>
          <cell r="H350" t="str">
            <v xml:space="preserve">5131           </v>
          </cell>
          <cell r="I350" t="str">
            <v>D</v>
          </cell>
          <cell r="J350" t="str">
            <v>OTROS GASTOS DE ADMINISTRACION</v>
          </cell>
          <cell r="K350">
            <v>602355.64</v>
          </cell>
          <cell r="L350">
            <v>334044.84000000003</v>
          </cell>
          <cell r="M350">
            <v>0</v>
          </cell>
          <cell r="N350">
            <v>936400.48</v>
          </cell>
          <cell r="O350" t="str">
            <v xml:space="preserve">5144-02        </v>
          </cell>
          <cell r="P350" t="str">
            <v>D</v>
          </cell>
          <cell r="Q350" t="str">
            <v xml:space="preserve">VALORIZACION DE INSTRUMENTOS  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 t="str">
            <v xml:space="preserve">5144-01        </v>
          </cell>
          <cell r="W350" t="str">
            <v>D</v>
          </cell>
          <cell r="X350" t="str">
            <v xml:space="preserve">PERDIDA EN CAMBIOS POR VALOR  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 t="str">
            <v>5222-01-007-006</v>
          </cell>
          <cell r="AD350" t="str">
            <v>A</v>
          </cell>
          <cell r="AE350" t="str">
            <v xml:space="preserve">LIBRAMIENTO TEXCOCO LECHERIA  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 xml:space="preserve">5143-99        </v>
          </cell>
          <cell r="AK350" t="str">
            <v>D</v>
          </cell>
          <cell r="AL350" t="str">
            <v xml:space="preserve">INCREMENTO POR ACTUALIZACION  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 t="str">
            <v xml:space="preserve">5144-01        </v>
          </cell>
          <cell r="AR350" t="str">
            <v>D</v>
          </cell>
          <cell r="AS350" t="str">
            <v xml:space="preserve">PERDIDA EN CAMBIOS POR VALOR  </v>
          </cell>
          <cell r="AT350">
            <v>0</v>
          </cell>
          <cell r="AU350">
            <v>0</v>
          </cell>
          <cell r="AV350">
            <v>0</v>
          </cell>
          <cell r="AW350">
            <v>0</v>
          </cell>
        </row>
        <row r="351">
          <cell r="H351" t="str">
            <v xml:space="preserve">5131-01        </v>
          </cell>
          <cell r="I351" t="str">
            <v>D</v>
          </cell>
          <cell r="J351" t="str">
            <v xml:space="preserve">VALOR HISTORICO               </v>
          </cell>
          <cell r="K351">
            <v>582414.43999999994</v>
          </cell>
          <cell r="L351">
            <v>329476.86</v>
          </cell>
          <cell r="M351">
            <v>0</v>
          </cell>
          <cell r="N351">
            <v>911891.3</v>
          </cell>
          <cell r="O351" t="str">
            <v xml:space="preserve">5144-02-001    </v>
          </cell>
          <cell r="P351" t="str">
            <v>D</v>
          </cell>
          <cell r="Q351" t="str">
            <v xml:space="preserve">PERDIDA EN VALORIZACION UDI,S 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 t="str">
            <v xml:space="preserve">5144-02        </v>
          </cell>
          <cell r="W351" t="str">
            <v>D</v>
          </cell>
          <cell r="X351" t="str">
            <v xml:space="preserve">VALORIZACION DE INSTRUMENTOS  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 t="str">
            <v>5222-01-007-007</v>
          </cell>
          <cell r="AD351" t="str">
            <v>A</v>
          </cell>
          <cell r="AE351" t="str">
            <v xml:space="preserve">AV. CHIMALHUACAN No. 307      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Q351" t="str">
            <v xml:space="preserve">5144-02        </v>
          </cell>
          <cell r="AR351" t="str">
            <v>D</v>
          </cell>
          <cell r="AS351" t="str">
            <v xml:space="preserve">VALORIZACION DE INSTRUMENTOS  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</row>
        <row r="352">
          <cell r="A352" t="str">
            <v xml:space="preserve">5140           </v>
          </cell>
          <cell r="B352" t="str">
            <v>D</v>
          </cell>
          <cell r="C352" t="str">
            <v>IMPTO. SOBRE LA RENTA DIFERIDO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 t="str">
            <v xml:space="preserve">5131-01-001    </v>
          </cell>
          <cell r="I352" t="str">
            <v>D</v>
          </cell>
          <cell r="J352" t="str">
            <v xml:space="preserve">CUOTAS                        </v>
          </cell>
          <cell r="K352">
            <v>27326</v>
          </cell>
          <cell r="L352">
            <v>2620</v>
          </cell>
          <cell r="M352">
            <v>0</v>
          </cell>
          <cell r="N352">
            <v>29946</v>
          </cell>
          <cell r="O352" t="str">
            <v xml:space="preserve">5144-99        </v>
          </cell>
          <cell r="P352" t="str">
            <v>D</v>
          </cell>
          <cell r="Q352" t="str">
            <v xml:space="preserve">INCREMENTO POR ACTUALIZACION  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 t="str">
            <v xml:space="preserve">5144-02-001    </v>
          </cell>
          <cell r="W352" t="str">
            <v>D</v>
          </cell>
          <cell r="X352" t="str">
            <v xml:space="preserve">PERDIDA EN VALORIZACION UDI,S 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 t="str">
            <v>5222-01-007-008</v>
          </cell>
          <cell r="AD352" t="str">
            <v>A</v>
          </cell>
          <cell r="AE352" t="str">
            <v>SAN PABLO No. 109-T. LA MORENA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 xml:space="preserve">5144           </v>
          </cell>
          <cell r="AK352" t="str">
            <v>D</v>
          </cell>
          <cell r="AL352" t="str">
            <v xml:space="preserve">PERDIDA POR VALORIZACION      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 t="str">
            <v xml:space="preserve">5144-02-001    </v>
          </cell>
          <cell r="AR352" t="str">
            <v>D</v>
          </cell>
          <cell r="AS352" t="str">
            <v xml:space="preserve">PERDIDA EN VALORIZACION UDI,S 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</row>
        <row r="353">
          <cell r="A353" t="str">
            <v xml:space="preserve">5140-01        </v>
          </cell>
          <cell r="B353" t="str">
            <v>D</v>
          </cell>
          <cell r="C353" t="str">
            <v xml:space="preserve">VALOR HISTORICO               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 t="str">
            <v xml:space="preserve">5131-01-002    </v>
          </cell>
          <cell r="I353" t="str">
            <v>D</v>
          </cell>
          <cell r="J353" t="str">
            <v xml:space="preserve">GASTOS LEGALES                </v>
          </cell>
          <cell r="K353">
            <v>0</v>
          </cell>
          <cell r="L353">
            <v>306935.86</v>
          </cell>
          <cell r="M353">
            <v>0</v>
          </cell>
          <cell r="N353">
            <v>306935.86</v>
          </cell>
          <cell r="V353" t="str">
            <v xml:space="preserve">5144-99        </v>
          </cell>
          <cell r="W353" t="str">
            <v>D</v>
          </cell>
          <cell r="X353" t="str">
            <v xml:space="preserve">INCREMENTO POR ACTUALIZACION  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 t="str">
            <v>5222-01-007-020</v>
          </cell>
          <cell r="AD353" t="str">
            <v>A</v>
          </cell>
          <cell r="AE353" t="str">
            <v xml:space="preserve">MICHOACAN No. 134             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 xml:space="preserve">5144-01        </v>
          </cell>
          <cell r="AK353" t="str">
            <v>D</v>
          </cell>
          <cell r="AL353" t="str">
            <v xml:space="preserve">PERDIDA EN CAMBIOS POR VALOR  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 t="str">
            <v xml:space="preserve">5144-99        </v>
          </cell>
          <cell r="AR353" t="str">
            <v>D</v>
          </cell>
          <cell r="AS353" t="str">
            <v xml:space="preserve">INCREMENTO POR ACTUALIZACION  </v>
          </cell>
          <cell r="AT353">
            <v>0</v>
          </cell>
          <cell r="AU353">
            <v>0</v>
          </cell>
          <cell r="AV353">
            <v>0</v>
          </cell>
          <cell r="AW353">
            <v>0</v>
          </cell>
        </row>
        <row r="354">
          <cell r="A354" t="str">
            <v xml:space="preserve">5140-99        </v>
          </cell>
          <cell r="B354" t="str">
            <v>D</v>
          </cell>
          <cell r="C354" t="str">
            <v xml:space="preserve">INCREMENTO POR ACTUALIZACION  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 t="str">
            <v xml:space="preserve">5131-01-003    </v>
          </cell>
          <cell r="I354" t="str">
            <v>D</v>
          </cell>
          <cell r="J354" t="str">
            <v xml:space="preserve">POR ASISTENCIA TECNICA        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 t="str">
            <v xml:space="preserve">5145           </v>
          </cell>
          <cell r="P354" t="str">
            <v>D</v>
          </cell>
          <cell r="Q354" t="str">
            <v xml:space="preserve">DEPRECIACION DE INMUEBLES     </v>
          </cell>
          <cell r="R354">
            <v>340722.83</v>
          </cell>
          <cell r="S354">
            <v>45465.21</v>
          </cell>
          <cell r="T354">
            <v>0</v>
          </cell>
          <cell r="U354">
            <v>386188.04</v>
          </cell>
          <cell r="AC354" t="str">
            <v>5222-01-007-021</v>
          </cell>
          <cell r="AD354" t="str">
            <v>A</v>
          </cell>
          <cell r="AE354" t="str">
            <v xml:space="preserve">ROMERO DE TERREROS No. 1353   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 xml:space="preserve">5144-02        </v>
          </cell>
          <cell r="AK354" t="str">
            <v>D</v>
          </cell>
          <cell r="AL354" t="str">
            <v xml:space="preserve">VALORIZACION DE INSTRUMENTOS  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</row>
        <row r="355">
          <cell r="H355" t="str">
            <v xml:space="preserve">5131-01-004    </v>
          </cell>
          <cell r="I355" t="str">
            <v>D</v>
          </cell>
          <cell r="J355" t="str">
            <v xml:space="preserve">SEGUROS                       </v>
          </cell>
          <cell r="K355">
            <v>538157.5</v>
          </cell>
          <cell r="L355">
            <v>0</v>
          </cell>
          <cell r="M355">
            <v>0</v>
          </cell>
          <cell r="N355">
            <v>538157.5</v>
          </cell>
          <cell r="O355" t="str">
            <v xml:space="preserve">5145-01        </v>
          </cell>
          <cell r="P355" t="str">
            <v>D</v>
          </cell>
          <cell r="Q355" t="str">
            <v xml:space="preserve">VALOR HISTORICO               </v>
          </cell>
          <cell r="R355">
            <v>168.73</v>
          </cell>
          <cell r="S355">
            <v>21.1</v>
          </cell>
          <cell r="T355">
            <v>0</v>
          </cell>
          <cell r="U355">
            <v>189.83</v>
          </cell>
          <cell r="V355" t="str">
            <v xml:space="preserve">5145           </v>
          </cell>
          <cell r="W355" t="str">
            <v>D</v>
          </cell>
          <cell r="X355" t="str">
            <v xml:space="preserve">DEPRECIACION DE INMUEBLES     </v>
          </cell>
          <cell r="Y355">
            <v>664121.99</v>
          </cell>
          <cell r="Z355">
            <v>88618.77</v>
          </cell>
          <cell r="AA355">
            <v>0</v>
          </cell>
          <cell r="AB355">
            <v>752740.76</v>
          </cell>
          <cell r="AC355" t="str">
            <v>5222-01-007-022</v>
          </cell>
          <cell r="AD355" t="str">
            <v>A</v>
          </cell>
          <cell r="AE355" t="str">
            <v xml:space="preserve">BENJAMIN FRANKLIN No. 125     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 xml:space="preserve">5144-02-001    </v>
          </cell>
          <cell r="AK355" t="str">
            <v>D</v>
          </cell>
          <cell r="AL355" t="str">
            <v xml:space="preserve">PERDIDA EN VALORIZACION UDI,S 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 t="str">
            <v xml:space="preserve">5145           </v>
          </cell>
          <cell r="AR355" t="str">
            <v>D</v>
          </cell>
          <cell r="AS355" t="str">
            <v xml:space="preserve">DEPRECIACION DE INMUEBLES     </v>
          </cell>
          <cell r="AT355">
            <v>394535.34</v>
          </cell>
          <cell r="AU355">
            <v>52645.8</v>
          </cell>
          <cell r="AV355">
            <v>0</v>
          </cell>
          <cell r="AW355">
            <v>447181.14</v>
          </cell>
        </row>
        <row r="356">
          <cell r="A356" t="str">
            <v xml:space="preserve">5142           </v>
          </cell>
          <cell r="B356" t="str">
            <v>D</v>
          </cell>
          <cell r="C356" t="str">
            <v>INTERESES A CARGO POR PRESTAMO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 t="str">
            <v xml:space="preserve">5131-01-005    </v>
          </cell>
          <cell r="I356" t="str">
            <v>D</v>
          </cell>
          <cell r="J356" t="str">
            <v xml:space="preserve">SUSCRIPCIONES                 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 t="str">
            <v xml:space="preserve">5145-02        </v>
          </cell>
          <cell r="P356" t="str">
            <v>D</v>
          </cell>
          <cell r="Q356" t="str">
            <v xml:space="preserve">REVALUADA                     </v>
          </cell>
          <cell r="R356">
            <v>340554.1</v>
          </cell>
          <cell r="S356">
            <v>45444.11</v>
          </cell>
          <cell r="T356">
            <v>0</v>
          </cell>
          <cell r="U356">
            <v>385998.21</v>
          </cell>
          <cell r="V356" t="str">
            <v xml:space="preserve">5145-01        </v>
          </cell>
          <cell r="W356" t="str">
            <v>D</v>
          </cell>
          <cell r="X356" t="str">
            <v xml:space="preserve">VALOR HISTORICO               </v>
          </cell>
          <cell r="Y356">
            <v>3173.51</v>
          </cell>
          <cell r="Z356">
            <v>396.68</v>
          </cell>
          <cell r="AA356">
            <v>0</v>
          </cell>
          <cell r="AB356">
            <v>3570.19</v>
          </cell>
          <cell r="AC356" t="str">
            <v>5222-01-007-023</v>
          </cell>
          <cell r="AD356" t="str">
            <v>A</v>
          </cell>
          <cell r="AE356" t="str">
            <v xml:space="preserve">DURANGO No. 331               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 t="str">
            <v xml:space="preserve">5144-99        </v>
          </cell>
          <cell r="AK356" t="str">
            <v>D</v>
          </cell>
          <cell r="AL356" t="str">
            <v xml:space="preserve">INCREMENTO POR ACTUALIZACION  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 t="str">
            <v xml:space="preserve">5145-01        </v>
          </cell>
          <cell r="AR356" t="str">
            <v>D</v>
          </cell>
          <cell r="AS356" t="str">
            <v xml:space="preserve">VALOR HISTORICO               </v>
          </cell>
          <cell r="AT356">
            <v>3437.49</v>
          </cell>
          <cell r="AU356">
            <v>429.68</v>
          </cell>
          <cell r="AV356">
            <v>0</v>
          </cell>
          <cell r="AW356">
            <v>3867.17</v>
          </cell>
        </row>
        <row r="357">
          <cell r="A357" t="str">
            <v xml:space="preserve">5142-03        </v>
          </cell>
          <cell r="B357" t="str">
            <v>D</v>
          </cell>
          <cell r="C357" t="str">
            <v xml:space="preserve">PRESTAMOS DE BANCOS           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 t="str">
            <v xml:space="preserve">5131-01-006    </v>
          </cell>
          <cell r="I357" t="str">
            <v>D</v>
          </cell>
          <cell r="J357" t="str">
            <v xml:space="preserve">MENSAJERIA                    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 t="str">
            <v xml:space="preserve">5145-99        </v>
          </cell>
          <cell r="P357" t="str">
            <v>D</v>
          </cell>
          <cell r="Q357" t="str">
            <v xml:space="preserve">INCREMENTO POR ACTUALIZACION  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 t="str">
            <v xml:space="preserve">5145-02        </v>
          </cell>
          <cell r="W357" t="str">
            <v>D</v>
          </cell>
          <cell r="X357" t="str">
            <v xml:space="preserve">REVALUADA                     </v>
          </cell>
          <cell r="Y357">
            <v>660948.47999999998</v>
          </cell>
          <cell r="Z357">
            <v>88222.09</v>
          </cell>
          <cell r="AA357">
            <v>0</v>
          </cell>
          <cell r="AB357">
            <v>749170.57</v>
          </cell>
          <cell r="AC357" t="str">
            <v>5222-01-007-024</v>
          </cell>
          <cell r="AD357" t="str">
            <v>A</v>
          </cell>
          <cell r="AE357" t="str">
            <v xml:space="preserve">AMORES No. 1205               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Q357" t="str">
            <v xml:space="preserve">5145-02        </v>
          </cell>
          <cell r="AR357" t="str">
            <v>D</v>
          </cell>
          <cell r="AS357" t="str">
            <v xml:space="preserve">REVALUADA                     </v>
          </cell>
          <cell r="AT357">
            <v>391097.85</v>
          </cell>
          <cell r="AU357">
            <v>52216.12</v>
          </cell>
          <cell r="AV357">
            <v>0</v>
          </cell>
          <cell r="AW357">
            <v>443313.97</v>
          </cell>
        </row>
        <row r="358">
          <cell r="A358" t="str">
            <v xml:space="preserve">5142-03-001    </v>
          </cell>
          <cell r="B358" t="str">
            <v>D</v>
          </cell>
          <cell r="C358" t="str">
            <v xml:space="preserve">CREDITO UDI,S                 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 t="str">
            <v xml:space="preserve">5131-01-007    </v>
          </cell>
          <cell r="I358" t="str">
            <v>D</v>
          </cell>
          <cell r="J358" t="str">
            <v xml:space="preserve">PAPELERIA                     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V358" t="str">
            <v xml:space="preserve">5145-99        </v>
          </cell>
          <cell r="W358" t="str">
            <v>D</v>
          </cell>
          <cell r="X358" t="str">
            <v xml:space="preserve">INCREMENTO POR ACTUALIZACION  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 t="str">
            <v>5222-01-007-025</v>
          </cell>
          <cell r="AD358" t="str">
            <v>A</v>
          </cell>
          <cell r="AE358" t="str">
            <v xml:space="preserve">CARLOS DAZA No. 156           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 xml:space="preserve">5145           </v>
          </cell>
          <cell r="AK358" t="str">
            <v>D</v>
          </cell>
          <cell r="AL358" t="str">
            <v xml:space="preserve">DEPRECIACION DE INMUEBLES     </v>
          </cell>
          <cell r="AM358">
            <v>43877.36</v>
          </cell>
          <cell r="AN358">
            <v>5854.89</v>
          </cell>
          <cell r="AO358">
            <v>0</v>
          </cell>
          <cell r="AP358">
            <v>49732.25</v>
          </cell>
          <cell r="AQ358" t="str">
            <v xml:space="preserve">5145-99        </v>
          </cell>
          <cell r="AR358" t="str">
            <v>D</v>
          </cell>
          <cell r="AS358" t="str">
            <v xml:space="preserve">INCREMENTO POR ACTUALIZACION  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</row>
        <row r="359">
          <cell r="A359" t="str">
            <v xml:space="preserve">5142-03-002    </v>
          </cell>
          <cell r="B359" t="str">
            <v>D</v>
          </cell>
          <cell r="C359" t="str">
            <v xml:space="preserve">CREDITO QUIROGRAFARIO         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 t="str">
            <v xml:space="preserve">5131-01-008    </v>
          </cell>
          <cell r="I359" t="str">
            <v>D</v>
          </cell>
          <cell r="J359" t="str">
            <v xml:space="preserve">NO ESPECIFICADOS              </v>
          </cell>
          <cell r="K359">
            <v>16570.439999999999</v>
          </cell>
          <cell r="L359">
            <v>19816</v>
          </cell>
          <cell r="M359">
            <v>0</v>
          </cell>
          <cell r="N359">
            <v>36386.44</v>
          </cell>
          <cell r="O359" t="str">
            <v xml:space="preserve">5146           </v>
          </cell>
          <cell r="P359" t="str">
            <v>D</v>
          </cell>
          <cell r="Q359" t="str">
            <v xml:space="preserve">IMPUESTOS Y DERECHOS CAUSADOS </v>
          </cell>
          <cell r="R359">
            <v>1162729.48</v>
          </cell>
          <cell r="S359">
            <v>138992.84</v>
          </cell>
          <cell r="T359">
            <v>0</v>
          </cell>
          <cell r="U359">
            <v>1301722.32</v>
          </cell>
          <cell r="AC359" t="str">
            <v>5222-01-007-026</v>
          </cell>
          <cell r="AD359" t="str">
            <v>A</v>
          </cell>
          <cell r="AE359" t="str">
            <v xml:space="preserve">ALBINO CORZO No. 3708         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 xml:space="preserve">5145-01        </v>
          </cell>
          <cell r="AK359" t="str">
            <v>D</v>
          </cell>
          <cell r="AL359" t="str">
            <v xml:space="preserve">VALOR HISTORICO               </v>
          </cell>
          <cell r="AM359">
            <v>53.92</v>
          </cell>
          <cell r="AN359">
            <v>6.74</v>
          </cell>
          <cell r="AO359">
            <v>0</v>
          </cell>
          <cell r="AP359">
            <v>60.66</v>
          </cell>
        </row>
        <row r="360">
          <cell r="A360" t="str">
            <v xml:space="preserve">5142-03-003    </v>
          </cell>
          <cell r="B360" t="str">
            <v>D</v>
          </cell>
          <cell r="C360" t="str">
            <v xml:space="preserve">CREDITO SIMPLE                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 t="str">
            <v xml:space="preserve">5131-01-009    </v>
          </cell>
          <cell r="I360" t="str">
            <v>D</v>
          </cell>
          <cell r="J360" t="str">
            <v xml:space="preserve">POR RECARGOS                  </v>
          </cell>
          <cell r="K360">
            <v>360.5</v>
          </cell>
          <cell r="L360">
            <v>105</v>
          </cell>
          <cell r="M360">
            <v>0</v>
          </cell>
          <cell r="N360">
            <v>465.5</v>
          </cell>
          <cell r="O360" t="str">
            <v xml:space="preserve">5146-01        </v>
          </cell>
          <cell r="P360" t="str">
            <v>D</v>
          </cell>
          <cell r="Q360" t="str">
            <v xml:space="preserve">VALOR HISTORICO               </v>
          </cell>
          <cell r="R360">
            <v>1144542.57</v>
          </cell>
          <cell r="S360">
            <v>130159.67999999999</v>
          </cell>
          <cell r="T360">
            <v>0</v>
          </cell>
          <cell r="U360">
            <v>1274702.25</v>
          </cell>
          <cell r="V360" t="str">
            <v xml:space="preserve">5146           </v>
          </cell>
          <cell r="W360" t="str">
            <v>D</v>
          </cell>
          <cell r="X360" t="str">
            <v xml:space="preserve">IMPUESTOS Y DERECHOS CAUSADOS </v>
          </cell>
          <cell r="Y360">
            <v>13849.23</v>
          </cell>
          <cell r="Z360">
            <v>1706.03</v>
          </cell>
          <cell r="AA360">
            <v>0</v>
          </cell>
          <cell r="AB360">
            <v>15555.26</v>
          </cell>
          <cell r="AC360" t="str">
            <v>5222-01-007-027</v>
          </cell>
          <cell r="AD360" t="str">
            <v>A</v>
          </cell>
          <cell r="AE360" t="str">
            <v xml:space="preserve">H. CONGRESO DE LA UNION 5113  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 xml:space="preserve">5145-02        </v>
          </cell>
          <cell r="AK360" t="str">
            <v>D</v>
          </cell>
          <cell r="AL360" t="str">
            <v xml:space="preserve">REVALUADA                     </v>
          </cell>
          <cell r="AM360">
            <v>43823.44</v>
          </cell>
          <cell r="AN360">
            <v>5848.15</v>
          </cell>
          <cell r="AO360">
            <v>0</v>
          </cell>
          <cell r="AP360">
            <v>49671.59</v>
          </cell>
          <cell r="AQ360" t="str">
            <v xml:space="preserve">5146           </v>
          </cell>
          <cell r="AR360" t="str">
            <v>D</v>
          </cell>
          <cell r="AS360" t="str">
            <v xml:space="preserve">IMPUESTOS Y DERECHOS CAUSADOS </v>
          </cell>
          <cell r="AT360">
            <v>59443.29</v>
          </cell>
          <cell r="AU360">
            <v>2377.91</v>
          </cell>
          <cell r="AV360">
            <v>0</v>
          </cell>
          <cell r="AW360">
            <v>61821.2</v>
          </cell>
        </row>
        <row r="361">
          <cell r="A361" t="str">
            <v xml:space="preserve">5142-90        </v>
          </cell>
          <cell r="B361" t="str">
            <v>D</v>
          </cell>
          <cell r="C361" t="str">
            <v xml:space="preserve">DE OTROS ORGANISMOS           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 t="str">
            <v xml:space="preserve">5131-01-010    </v>
          </cell>
          <cell r="I361" t="str">
            <v>D</v>
          </cell>
          <cell r="J361" t="str">
            <v xml:space="preserve">NO DEDUCIBLES                 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 t="str">
            <v xml:space="preserve">5146-01-001    </v>
          </cell>
          <cell r="P361" t="str">
            <v>D</v>
          </cell>
          <cell r="Q361" t="str">
            <v xml:space="preserve">PREDIAL                       </v>
          </cell>
          <cell r="R361">
            <v>1089113.2</v>
          </cell>
          <cell r="S361">
            <v>113365</v>
          </cell>
          <cell r="T361">
            <v>0</v>
          </cell>
          <cell r="U361">
            <v>1202478.2</v>
          </cell>
          <cell r="V361" t="str">
            <v xml:space="preserve">5146-01        </v>
          </cell>
          <cell r="W361" t="str">
            <v>D</v>
          </cell>
          <cell r="X361" t="str">
            <v xml:space="preserve">VALOR HISTORICO               </v>
          </cell>
          <cell r="Y361">
            <v>13603.66</v>
          </cell>
          <cell r="Z361">
            <v>1600.97</v>
          </cell>
          <cell r="AA361">
            <v>0</v>
          </cell>
          <cell r="AB361">
            <v>15204.63</v>
          </cell>
          <cell r="AC361" t="str">
            <v>5222-01-007-028</v>
          </cell>
          <cell r="AD361" t="str">
            <v>A</v>
          </cell>
          <cell r="AE361" t="str">
            <v xml:space="preserve">CALLE PERSIA No. 64           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 t="str">
            <v xml:space="preserve">5145-99        </v>
          </cell>
          <cell r="AK361" t="str">
            <v>D</v>
          </cell>
          <cell r="AL361" t="str">
            <v xml:space="preserve">INCREMENTO POR ACTUALIZACION  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 t="str">
            <v xml:space="preserve">5146-01        </v>
          </cell>
          <cell r="AR361" t="str">
            <v>D</v>
          </cell>
          <cell r="AS361" t="str">
            <v xml:space="preserve">VALOR HISTORICO               </v>
          </cell>
          <cell r="AT361">
            <v>58409.62</v>
          </cell>
          <cell r="AU361">
            <v>1928.19</v>
          </cell>
          <cell r="AV361">
            <v>0</v>
          </cell>
          <cell r="AW361">
            <v>60337.81</v>
          </cell>
        </row>
        <row r="362">
          <cell r="A362" t="str">
            <v xml:space="preserve">5142-99        </v>
          </cell>
          <cell r="B362" t="str">
            <v>D</v>
          </cell>
          <cell r="C362" t="str">
            <v xml:space="preserve">INCREMENTO POR ACTUALIZACION  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 t="str">
            <v xml:space="preserve">5131-01-011    </v>
          </cell>
          <cell r="I362" t="str">
            <v>D</v>
          </cell>
          <cell r="J362" t="str">
            <v xml:space="preserve">FINIQUITOS DE RENTA          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 t="str">
            <v>5146-01-001-001</v>
          </cell>
          <cell r="P362" t="str">
            <v>D</v>
          </cell>
          <cell r="Q362" t="str">
            <v xml:space="preserve">METROPOLITANA                 </v>
          </cell>
          <cell r="R362">
            <v>1089113.2</v>
          </cell>
          <cell r="S362">
            <v>113365</v>
          </cell>
          <cell r="T362">
            <v>0</v>
          </cell>
          <cell r="U362">
            <v>1202478.2</v>
          </cell>
          <cell r="V362" t="str">
            <v xml:space="preserve">5146-01-001    </v>
          </cell>
          <cell r="W362" t="str">
            <v>D</v>
          </cell>
          <cell r="X362" t="str">
            <v xml:space="preserve">PREDIAL                       </v>
          </cell>
          <cell r="Y362">
            <v>13603.66</v>
          </cell>
          <cell r="Z362">
            <v>1600.97</v>
          </cell>
          <cell r="AA362">
            <v>0</v>
          </cell>
          <cell r="AB362">
            <v>15204.63</v>
          </cell>
          <cell r="AC362" t="str">
            <v>5222-01-007-029</v>
          </cell>
          <cell r="AD362" t="str">
            <v>A</v>
          </cell>
          <cell r="AE362" t="str">
            <v xml:space="preserve">AZTECAS No. 46                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Q362" t="str">
            <v xml:space="preserve">5146-01-001    </v>
          </cell>
          <cell r="AR362" t="str">
            <v>D</v>
          </cell>
          <cell r="AS362" t="str">
            <v xml:space="preserve">PREDIAL                       </v>
          </cell>
          <cell r="AT362">
            <v>58409.62</v>
          </cell>
          <cell r="AU362">
            <v>1928.19</v>
          </cell>
          <cell r="AV362">
            <v>0</v>
          </cell>
          <cell r="AW362">
            <v>60337.81</v>
          </cell>
        </row>
        <row r="363">
          <cell r="H363" t="str">
            <v xml:space="preserve">5131-99        </v>
          </cell>
          <cell r="I363" t="str">
            <v>D</v>
          </cell>
          <cell r="J363" t="str">
            <v xml:space="preserve">INCREMENTO POR ACTUALIZACION  </v>
          </cell>
          <cell r="K363">
            <v>19941.2</v>
          </cell>
          <cell r="L363">
            <v>4567.9799999999996</v>
          </cell>
          <cell r="M363">
            <v>0</v>
          </cell>
          <cell r="N363">
            <v>24509.18</v>
          </cell>
          <cell r="O363" t="str">
            <v>5146-01-001-002</v>
          </cell>
          <cell r="P363" t="str">
            <v>D</v>
          </cell>
          <cell r="Q363" t="str">
            <v xml:space="preserve">PROVINCIA                     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 t="str">
            <v>5146-01-001-001</v>
          </cell>
          <cell r="W363" t="str">
            <v>D</v>
          </cell>
          <cell r="X363" t="str">
            <v xml:space="preserve">METROPOLITANA                 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 t="str">
            <v>5222-01-007-030</v>
          </cell>
          <cell r="AD363" t="str">
            <v>A</v>
          </cell>
          <cell r="AE363" t="str">
            <v xml:space="preserve">AV. LOPEZ MATEOS No. 82       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 t="str">
            <v xml:space="preserve">5146           </v>
          </cell>
          <cell r="AK363" t="str">
            <v>D</v>
          </cell>
          <cell r="AL363" t="str">
            <v xml:space="preserve">IMPUESTOS Y DERECHOS CAUSADOS 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 t="str">
            <v>5146-01-001-001</v>
          </cell>
          <cell r="AR363" t="str">
            <v>D</v>
          </cell>
          <cell r="AS363" t="str">
            <v xml:space="preserve">METROPOLITANA                 </v>
          </cell>
          <cell r="AT363">
            <v>0</v>
          </cell>
          <cell r="AU363">
            <v>0</v>
          </cell>
          <cell r="AV363">
            <v>0</v>
          </cell>
          <cell r="AW363">
            <v>0</v>
          </cell>
        </row>
        <row r="364">
          <cell r="A364" t="str">
            <v xml:space="preserve">5143           </v>
          </cell>
          <cell r="B364" t="str">
            <v>D</v>
          </cell>
          <cell r="C364" t="str">
            <v xml:space="preserve">GASTOS DE REPARACION Y MANTTO </v>
          </cell>
          <cell r="D364">
            <v>171964.38</v>
          </cell>
          <cell r="E364">
            <v>28463.07</v>
          </cell>
          <cell r="F364">
            <v>0</v>
          </cell>
          <cell r="G364">
            <v>200427.45</v>
          </cell>
          <cell r="O364" t="str">
            <v xml:space="preserve">5146-01-002    </v>
          </cell>
          <cell r="P364" t="str">
            <v>D</v>
          </cell>
          <cell r="Q364" t="str">
            <v xml:space="preserve">AGUA                          </v>
          </cell>
          <cell r="R364">
            <v>55429.37</v>
          </cell>
          <cell r="S364">
            <v>16794.68</v>
          </cell>
          <cell r="T364">
            <v>0</v>
          </cell>
          <cell r="U364">
            <v>72224.05</v>
          </cell>
          <cell r="V364" t="str">
            <v>5146-01-001-002</v>
          </cell>
          <cell r="W364" t="str">
            <v>D</v>
          </cell>
          <cell r="X364" t="str">
            <v xml:space="preserve">PROVINCIA                     </v>
          </cell>
          <cell r="Y364">
            <v>13603.66</v>
          </cell>
          <cell r="Z364">
            <v>1600.97</v>
          </cell>
          <cell r="AA364">
            <v>0</v>
          </cell>
          <cell r="AB364">
            <v>15204.63</v>
          </cell>
          <cell r="AC364" t="str">
            <v>5222-01-007-031</v>
          </cell>
          <cell r="AD364" t="str">
            <v>A</v>
          </cell>
          <cell r="AE364" t="str">
            <v xml:space="preserve">CALZ. DE TLALPAN No. 4655     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 xml:space="preserve">5146-01        </v>
          </cell>
          <cell r="AK364" t="str">
            <v>D</v>
          </cell>
          <cell r="AL364" t="str">
            <v xml:space="preserve">VALOR HISTORICO               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 t="str">
            <v>5146-01-001-002</v>
          </cell>
          <cell r="AR364" t="str">
            <v>D</v>
          </cell>
          <cell r="AS364" t="str">
            <v xml:space="preserve">PROVINCIA                     </v>
          </cell>
          <cell r="AT364">
            <v>58409.62</v>
          </cell>
          <cell r="AU364">
            <v>1928.19</v>
          </cell>
          <cell r="AV364">
            <v>0</v>
          </cell>
          <cell r="AW364">
            <v>60337.81</v>
          </cell>
        </row>
        <row r="365">
          <cell r="A365" t="str">
            <v xml:space="preserve">5143-01        </v>
          </cell>
          <cell r="B365" t="str">
            <v>D</v>
          </cell>
          <cell r="C365" t="str">
            <v xml:space="preserve">VALOR HISTORICO               </v>
          </cell>
          <cell r="D365">
            <v>169971.91</v>
          </cell>
          <cell r="E365">
            <v>27158.6</v>
          </cell>
          <cell r="F365">
            <v>0</v>
          </cell>
          <cell r="G365">
            <v>197130.51</v>
          </cell>
          <cell r="H365" t="str">
            <v xml:space="preserve">5136           </v>
          </cell>
          <cell r="I365" t="str">
            <v>D</v>
          </cell>
          <cell r="J365" t="str">
            <v xml:space="preserve">QUEBRANTOS                    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 t="str">
            <v>5146-01-002-001</v>
          </cell>
          <cell r="P365" t="str">
            <v>D</v>
          </cell>
          <cell r="Q365" t="str">
            <v xml:space="preserve">METROPOLITANA                 </v>
          </cell>
          <cell r="R365">
            <v>55429.37</v>
          </cell>
          <cell r="S365">
            <v>16794.68</v>
          </cell>
          <cell r="T365">
            <v>0</v>
          </cell>
          <cell r="U365">
            <v>72224.05</v>
          </cell>
          <cell r="V365" t="str">
            <v xml:space="preserve">5146-01-002    </v>
          </cell>
          <cell r="W365" t="str">
            <v>D</v>
          </cell>
          <cell r="X365" t="str">
            <v xml:space="preserve">AGUA                          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 t="str">
            <v>5222-01-007-032</v>
          </cell>
          <cell r="AD365" t="str">
            <v>A</v>
          </cell>
          <cell r="AE365" t="str">
            <v>AV. DIVISION DEL NORTE No.3017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 xml:space="preserve">5146-01-001    </v>
          </cell>
          <cell r="AK365" t="str">
            <v>D</v>
          </cell>
          <cell r="AL365" t="str">
            <v xml:space="preserve">PREDIAL                       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 t="str">
            <v xml:space="preserve">5146-01-002    </v>
          </cell>
          <cell r="AR365" t="str">
            <v>D</v>
          </cell>
          <cell r="AS365" t="str">
            <v xml:space="preserve">AGUA                          </v>
          </cell>
          <cell r="AT365">
            <v>0</v>
          </cell>
          <cell r="AU365">
            <v>0</v>
          </cell>
          <cell r="AV365">
            <v>0</v>
          </cell>
          <cell r="AW365">
            <v>0</v>
          </cell>
        </row>
        <row r="366">
          <cell r="A366" t="str">
            <v xml:space="preserve">5143-01-001    </v>
          </cell>
          <cell r="B366" t="str">
            <v>D</v>
          </cell>
          <cell r="C366" t="str">
            <v xml:space="preserve">P. DE LA REFORMA No. 116      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 t="str">
            <v xml:space="preserve">5136-01        </v>
          </cell>
          <cell r="I366" t="str">
            <v>D</v>
          </cell>
          <cell r="J366" t="str">
            <v xml:space="preserve">VALOR HISTORICO               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 t="str">
            <v>5146-01-002-002</v>
          </cell>
          <cell r="P366" t="str">
            <v>D</v>
          </cell>
          <cell r="Q366" t="str">
            <v xml:space="preserve">PROVINCIA                     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 t="str">
            <v>5146-01-002-001</v>
          </cell>
          <cell r="W366" t="str">
            <v>D</v>
          </cell>
          <cell r="X366" t="str">
            <v xml:space="preserve">METROPOLITANA                 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 t="str">
            <v>5222-01-007-033</v>
          </cell>
          <cell r="AD366" t="str">
            <v>A</v>
          </cell>
          <cell r="AE366" t="str">
            <v xml:space="preserve">AV. ALVARO OBREGON No. 44     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5146-01-001-001</v>
          </cell>
          <cell r="AK366" t="str">
            <v>D</v>
          </cell>
          <cell r="AL366" t="str">
            <v xml:space="preserve">METROPOLITANA                 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 t="str">
            <v>5146-01-002-001</v>
          </cell>
          <cell r="AR366" t="str">
            <v>D</v>
          </cell>
          <cell r="AS366" t="str">
            <v xml:space="preserve">METROPOLITANA                 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</row>
        <row r="367">
          <cell r="A367" t="str">
            <v xml:space="preserve">5143-01-002    </v>
          </cell>
          <cell r="B367" t="str">
            <v>D</v>
          </cell>
          <cell r="C367" t="str">
            <v xml:space="preserve">PADRE MIER Y ZARAGOZA M.PLAZA </v>
          </cell>
          <cell r="D367">
            <v>30246.6</v>
          </cell>
          <cell r="E367">
            <v>3332.4</v>
          </cell>
          <cell r="F367">
            <v>0</v>
          </cell>
          <cell r="G367">
            <v>33579</v>
          </cell>
          <cell r="O367" t="str">
            <v xml:space="preserve">5146-99        </v>
          </cell>
          <cell r="P367" t="str">
            <v>D</v>
          </cell>
          <cell r="Q367" t="str">
            <v xml:space="preserve">INCREMENTO POR ACTUALIZACION  </v>
          </cell>
          <cell r="R367">
            <v>18186.91</v>
          </cell>
          <cell r="S367">
            <v>8833.16</v>
          </cell>
          <cell r="T367">
            <v>0</v>
          </cell>
          <cell r="U367">
            <v>27020.07</v>
          </cell>
          <cell r="V367" t="str">
            <v>5146-01-002-002</v>
          </cell>
          <cell r="W367" t="str">
            <v>D</v>
          </cell>
          <cell r="X367" t="str">
            <v xml:space="preserve">PROVINCIA                     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 t="str">
            <v>5222-01-007-034</v>
          </cell>
          <cell r="AD367" t="str">
            <v>A</v>
          </cell>
          <cell r="AE367" t="str">
            <v xml:space="preserve">CARR. AJUSCO PICACHO No. 678  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 t="str">
            <v>5146-01-001-002</v>
          </cell>
          <cell r="AK367" t="str">
            <v>D</v>
          </cell>
          <cell r="AL367" t="str">
            <v xml:space="preserve">PROVINCIA                     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 t="str">
            <v>5146-01-002-002</v>
          </cell>
          <cell r="AR367" t="str">
            <v>D</v>
          </cell>
          <cell r="AS367" t="str">
            <v xml:space="preserve">PROVINCIA                     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</row>
        <row r="368">
          <cell r="A368" t="str">
            <v xml:space="preserve">5143-01-003    </v>
          </cell>
          <cell r="B368" t="str">
            <v>D</v>
          </cell>
          <cell r="C368" t="str">
            <v xml:space="preserve">PASEO DE LAS PALMAS No. 405   </v>
          </cell>
          <cell r="D368">
            <v>139725.31</v>
          </cell>
          <cell r="E368">
            <v>23826.2</v>
          </cell>
          <cell r="F368">
            <v>0</v>
          </cell>
          <cell r="G368">
            <v>163551.51</v>
          </cell>
          <cell r="H368" t="str">
            <v xml:space="preserve">5137           </v>
          </cell>
          <cell r="I368" t="str">
            <v>D</v>
          </cell>
          <cell r="J368" t="str">
            <v xml:space="preserve">OTRAS PERDIDAS                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V368" t="str">
            <v xml:space="preserve">5146-99        </v>
          </cell>
          <cell r="W368" t="str">
            <v>D</v>
          </cell>
          <cell r="X368" t="str">
            <v xml:space="preserve">INCREMENTO POR ACTUALIZACION  </v>
          </cell>
          <cell r="Y368">
            <v>245.57</v>
          </cell>
          <cell r="Z368">
            <v>105.06</v>
          </cell>
          <cell r="AA368">
            <v>0</v>
          </cell>
          <cell r="AB368">
            <v>350.63</v>
          </cell>
          <cell r="AC368" t="str">
            <v>5222-01-007-035</v>
          </cell>
          <cell r="AD368" t="str">
            <v>A</v>
          </cell>
          <cell r="AE368" t="str">
            <v xml:space="preserve">MICHOACAN No. 9               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 xml:space="preserve">5146-01-002    </v>
          </cell>
          <cell r="AK368" t="str">
            <v>D</v>
          </cell>
          <cell r="AL368" t="str">
            <v xml:space="preserve">AGUA                          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 t="str">
            <v xml:space="preserve">5146-99        </v>
          </cell>
          <cell r="AR368" t="str">
            <v>D</v>
          </cell>
          <cell r="AS368" t="str">
            <v xml:space="preserve">INCREMENTO POR ACTUALIZACION  </v>
          </cell>
          <cell r="AT368">
            <v>1033.67</v>
          </cell>
          <cell r="AU368">
            <v>449.72</v>
          </cell>
          <cell r="AV368">
            <v>0</v>
          </cell>
          <cell r="AW368">
            <v>1483.39</v>
          </cell>
        </row>
        <row r="369">
          <cell r="A369" t="str">
            <v xml:space="preserve">5143-99        </v>
          </cell>
          <cell r="B369" t="str">
            <v>D</v>
          </cell>
          <cell r="C369" t="str">
            <v xml:space="preserve">INCREMENTO POR ACTUALIZACION  </v>
          </cell>
          <cell r="D369">
            <v>1992.47</v>
          </cell>
          <cell r="E369">
            <v>1304.47</v>
          </cell>
          <cell r="F369">
            <v>0</v>
          </cell>
          <cell r="G369">
            <v>3296.94</v>
          </cell>
          <cell r="H369" t="str">
            <v xml:space="preserve">5137-01        </v>
          </cell>
          <cell r="I369" t="str">
            <v>D</v>
          </cell>
          <cell r="J369" t="str">
            <v xml:space="preserve">EN VENTAS DE ACTIVOS FIJOS    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 t="str">
            <v xml:space="preserve">5147           </v>
          </cell>
          <cell r="P369" t="str">
            <v>D</v>
          </cell>
          <cell r="Q369" t="str">
            <v xml:space="preserve">DEPRECIACION DE MOB. Y EQUIPO 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AC369" t="str">
            <v>5222-01-007-036</v>
          </cell>
          <cell r="AD369" t="str">
            <v>A</v>
          </cell>
          <cell r="AE369" t="str">
            <v xml:space="preserve">AV. SAN FERNANDO No. 557      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 t="str">
            <v>5146-01-002-001</v>
          </cell>
          <cell r="AK369" t="str">
            <v>D</v>
          </cell>
          <cell r="AL369" t="str">
            <v xml:space="preserve">METROPOLITANA                 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</row>
        <row r="370">
          <cell r="H370" t="str">
            <v xml:space="preserve">5137-99        </v>
          </cell>
          <cell r="I370" t="str">
            <v>D</v>
          </cell>
          <cell r="J370" t="str">
            <v xml:space="preserve">INCREMENTO POR ACTUALIZACION  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 t="str">
            <v xml:space="preserve">5147-01        </v>
          </cell>
          <cell r="P370" t="str">
            <v>D</v>
          </cell>
          <cell r="Q370" t="str">
            <v xml:space="preserve">VALOR HISTORICO               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 t="str">
            <v xml:space="preserve">5147           </v>
          </cell>
          <cell r="W370" t="str">
            <v>D</v>
          </cell>
          <cell r="X370" t="str">
            <v xml:space="preserve">DEPRECIACION DE MOB. Y EQUIPO 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 t="str">
            <v>5222-01-007-037</v>
          </cell>
          <cell r="AD370" t="str">
            <v>A</v>
          </cell>
          <cell r="AE370" t="str">
            <v xml:space="preserve">IGLESIA No. 270               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 t="str">
            <v>5146-01-002-002</v>
          </cell>
          <cell r="AK370" t="str">
            <v>D</v>
          </cell>
          <cell r="AL370" t="str">
            <v xml:space="preserve">PROVINCIA                     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 t="str">
            <v xml:space="preserve">5147           </v>
          </cell>
          <cell r="AR370" t="str">
            <v>D</v>
          </cell>
          <cell r="AS370" t="str">
            <v xml:space="preserve">DEPRECIACION DE MOB. Y EQUIPO 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</row>
        <row r="371">
          <cell r="A371" t="str">
            <v xml:space="preserve">5144           </v>
          </cell>
          <cell r="B371" t="str">
            <v>D</v>
          </cell>
          <cell r="C371" t="str">
            <v xml:space="preserve">PERDIDA POR VALORIZACION      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O371" t="str">
            <v xml:space="preserve">5147-99        </v>
          </cell>
          <cell r="P371" t="str">
            <v>D</v>
          </cell>
          <cell r="Q371" t="str">
            <v xml:space="preserve">INCREMENTO POR ACTUALIZACION  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 t="str">
            <v xml:space="preserve">5147-01        </v>
          </cell>
          <cell r="W371" t="str">
            <v>D</v>
          </cell>
          <cell r="X371" t="str">
            <v xml:space="preserve">VALOR HISTORICO               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 t="str">
            <v>5222-01-007-038</v>
          </cell>
          <cell r="AD371" t="str">
            <v>A</v>
          </cell>
          <cell r="AE371" t="str">
            <v xml:space="preserve">AV. INSURGENTES SUR No. 4360  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 t="str">
            <v xml:space="preserve">5146-99        </v>
          </cell>
          <cell r="AK371" t="str">
            <v>D</v>
          </cell>
          <cell r="AL371" t="str">
            <v xml:space="preserve">INCREMENTO POR ACTUALIZACION  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 t="str">
            <v xml:space="preserve">5147-01        </v>
          </cell>
          <cell r="AR371" t="str">
            <v>D</v>
          </cell>
          <cell r="AS371" t="str">
            <v xml:space="preserve">VALOR HISTORICO               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</row>
        <row r="372">
          <cell r="A372" t="str">
            <v xml:space="preserve">5144-01        </v>
          </cell>
          <cell r="B372" t="str">
            <v>D</v>
          </cell>
          <cell r="C372" t="str">
            <v xml:space="preserve">PERDIDA EN CAMBIOS POR VALOR  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 t="str">
            <v xml:space="preserve">5139           </v>
          </cell>
          <cell r="I372" t="str">
            <v>D</v>
          </cell>
          <cell r="J372" t="str">
            <v xml:space="preserve">I.S.R.,IMPAC, P.T.U. CAUSADOS </v>
          </cell>
          <cell r="K372">
            <v>2278882.04</v>
          </cell>
          <cell r="L372">
            <v>298570.03999999998</v>
          </cell>
          <cell r="M372">
            <v>0</v>
          </cell>
          <cell r="N372">
            <v>2577452.08</v>
          </cell>
          <cell r="V372" t="str">
            <v xml:space="preserve">5147-99        </v>
          </cell>
          <cell r="W372" t="str">
            <v>D</v>
          </cell>
          <cell r="X372" t="str">
            <v xml:space="preserve">INCREMENTO POR ACTUALIZACION  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 t="str">
            <v>5222-01-007-039</v>
          </cell>
          <cell r="AD372" t="str">
            <v>A</v>
          </cell>
          <cell r="AE372" t="str">
            <v xml:space="preserve">DR. ELGUERO No. 10            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Q372" t="str">
            <v xml:space="preserve">5147-99        </v>
          </cell>
          <cell r="AR372" t="str">
            <v>D</v>
          </cell>
          <cell r="AS372" t="str">
            <v xml:space="preserve">INCREMENTO POR ACTUALIZACION  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</row>
        <row r="373">
          <cell r="A373" t="str">
            <v xml:space="preserve">5144-02        </v>
          </cell>
          <cell r="B373" t="str">
            <v>D</v>
          </cell>
          <cell r="C373" t="str">
            <v xml:space="preserve">VALORIZACION DE INSTRUMENTOS  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 t="str">
            <v xml:space="preserve">5139-01        </v>
          </cell>
          <cell r="I373" t="str">
            <v>D</v>
          </cell>
          <cell r="J373" t="str">
            <v xml:space="preserve">IMPUESTO DEL EJERCICIO        </v>
          </cell>
          <cell r="K373">
            <v>2250097.36</v>
          </cell>
          <cell r="L373">
            <v>281262.17</v>
          </cell>
          <cell r="M373">
            <v>0</v>
          </cell>
          <cell r="N373">
            <v>2531359.5299999998</v>
          </cell>
          <cell r="O373" t="str">
            <v xml:space="preserve">5148           </v>
          </cell>
          <cell r="P373" t="str">
            <v>D</v>
          </cell>
          <cell r="Q373" t="str">
            <v xml:space="preserve">COMISIONES A CARGO            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AC373" t="str">
            <v>5222-01-007-040</v>
          </cell>
          <cell r="AD373" t="str">
            <v>A</v>
          </cell>
          <cell r="AE373" t="str">
            <v xml:space="preserve">CALZ. DE LA VIGA No. 1690     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 t="str">
            <v xml:space="preserve">5147           </v>
          </cell>
          <cell r="AK373" t="str">
            <v>D</v>
          </cell>
          <cell r="AL373" t="str">
            <v xml:space="preserve">DEPRECIACION DE MOB. Y EQUIPO 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</row>
        <row r="374">
          <cell r="A374" t="str">
            <v xml:space="preserve">5144-02-001    </v>
          </cell>
          <cell r="B374" t="str">
            <v>D</v>
          </cell>
          <cell r="C374" t="str">
            <v xml:space="preserve">PERDIDA EN VALORIZACION UDI,S 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 t="str">
            <v xml:space="preserve">5139-01-001    </v>
          </cell>
          <cell r="I374" t="str">
            <v>D</v>
          </cell>
          <cell r="J374" t="str">
            <v xml:space="preserve">I.S.R.                        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 t="str">
            <v xml:space="preserve">5148-01        </v>
          </cell>
          <cell r="P374" t="str">
            <v>D</v>
          </cell>
          <cell r="Q374" t="str">
            <v xml:space="preserve">POR COBRANZAS                 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 t="str">
            <v xml:space="preserve">5148           </v>
          </cell>
          <cell r="W374" t="str">
            <v>D</v>
          </cell>
          <cell r="X374" t="str">
            <v xml:space="preserve">COMISIONES A CARGO            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 t="str">
            <v>5222-01-007-041</v>
          </cell>
          <cell r="AD374" t="str">
            <v>A</v>
          </cell>
          <cell r="AE374" t="str">
            <v xml:space="preserve">AV. CANAL DE TEZONTLE No. 860 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 xml:space="preserve">5147-01        </v>
          </cell>
          <cell r="AK374" t="str">
            <v>D</v>
          </cell>
          <cell r="AL374" t="str">
            <v xml:space="preserve">VALOR HISTORICO               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 t="str">
            <v xml:space="preserve">5148           </v>
          </cell>
          <cell r="AR374" t="str">
            <v>D</v>
          </cell>
          <cell r="AS374" t="str">
            <v xml:space="preserve">COMISIONES A CARGO            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</row>
        <row r="375">
          <cell r="A375" t="str">
            <v xml:space="preserve">5144-99        </v>
          </cell>
          <cell r="B375" t="str">
            <v>D</v>
          </cell>
          <cell r="C375" t="str">
            <v xml:space="preserve">INCREMENTO POR ACTUALIZACION  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 t="str">
            <v xml:space="preserve">5139-01-002    </v>
          </cell>
          <cell r="I375" t="str">
            <v>D</v>
          </cell>
          <cell r="J375" t="str">
            <v xml:space="preserve">IMPAC                         </v>
          </cell>
          <cell r="K375">
            <v>2250097.36</v>
          </cell>
          <cell r="L375">
            <v>281262.17</v>
          </cell>
          <cell r="M375">
            <v>0</v>
          </cell>
          <cell r="N375">
            <v>2531359.5299999998</v>
          </cell>
          <cell r="O375" t="str">
            <v xml:space="preserve">5148-02        </v>
          </cell>
          <cell r="P375" t="str">
            <v>D</v>
          </cell>
          <cell r="Q375" t="str">
            <v xml:space="preserve">DIVERSAS                      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 t="str">
            <v xml:space="preserve">5148-01        </v>
          </cell>
          <cell r="W375" t="str">
            <v>D</v>
          </cell>
          <cell r="X375" t="str">
            <v xml:space="preserve">POR COBRANZAS                 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 t="str">
            <v>5222-01-007-044</v>
          </cell>
          <cell r="AD375" t="str">
            <v>A</v>
          </cell>
          <cell r="AE375" t="str">
            <v xml:space="preserve">PLUTARCO ELIAS CALLES No. 65  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 xml:space="preserve">5147-99        </v>
          </cell>
          <cell r="AK375" t="str">
            <v>D</v>
          </cell>
          <cell r="AL375" t="str">
            <v xml:space="preserve">INCREMENTO POR ACTUALIZACION  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 t="str">
            <v xml:space="preserve">5148-01        </v>
          </cell>
          <cell r="AR375" t="str">
            <v>D</v>
          </cell>
          <cell r="AS375" t="str">
            <v xml:space="preserve">POR COBRANZAS                 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</row>
        <row r="376">
          <cell r="H376" t="str">
            <v xml:space="preserve">5139-02        </v>
          </cell>
          <cell r="I376" t="str">
            <v>D</v>
          </cell>
          <cell r="J376" t="str">
            <v>IMPUESTO EJERCICIOS ANTERIORES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 t="str">
            <v xml:space="preserve">5148-99        </v>
          </cell>
          <cell r="P376" t="str">
            <v>D</v>
          </cell>
          <cell r="Q376" t="str">
            <v xml:space="preserve">INCREMENTO POR ACTUALIZACION  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 t="str">
            <v xml:space="preserve">5148-02        </v>
          </cell>
          <cell r="W376" t="str">
            <v>D</v>
          </cell>
          <cell r="X376" t="str">
            <v xml:space="preserve">DIVERSAS                      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 t="str">
            <v>5222-01-007-045</v>
          </cell>
          <cell r="AD376" t="str">
            <v>A</v>
          </cell>
          <cell r="AE376" t="str">
            <v xml:space="preserve">PLUTARCO ELIAS CALLES No. 569 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Q376" t="str">
            <v xml:space="preserve">5148-02        </v>
          </cell>
          <cell r="AR376" t="str">
            <v>D</v>
          </cell>
          <cell r="AS376" t="str">
            <v xml:space="preserve">DIVERSAS                      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</row>
        <row r="377">
          <cell r="A377" t="str">
            <v xml:space="preserve">5145           </v>
          </cell>
          <cell r="B377" t="str">
            <v>D</v>
          </cell>
          <cell r="C377" t="str">
            <v xml:space="preserve">DEPRECIACION DE INMUEBLES     </v>
          </cell>
          <cell r="D377">
            <v>4616773.8099999996</v>
          </cell>
          <cell r="E377">
            <v>615336.94999999995</v>
          </cell>
          <cell r="F377">
            <v>0</v>
          </cell>
          <cell r="G377">
            <v>5232110.76</v>
          </cell>
          <cell r="H377" t="str">
            <v xml:space="preserve">5139-02-001    </v>
          </cell>
          <cell r="I377" t="str">
            <v>D</v>
          </cell>
          <cell r="J377" t="str">
            <v xml:space="preserve">I.S.R.                       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V377" t="str">
            <v xml:space="preserve">5148-99        </v>
          </cell>
          <cell r="W377" t="str">
            <v>D</v>
          </cell>
          <cell r="X377" t="str">
            <v xml:space="preserve">INCREMENTO POR ACTUALIZACION  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 t="str">
            <v>5222-01-007-046</v>
          </cell>
          <cell r="AD377" t="str">
            <v>A</v>
          </cell>
          <cell r="AE377" t="str">
            <v xml:space="preserve">ELISA No. 135                 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 t="str">
            <v xml:space="preserve">5148           </v>
          </cell>
          <cell r="AK377" t="str">
            <v>D</v>
          </cell>
          <cell r="AL377" t="str">
            <v xml:space="preserve">COMISIONES A CARGO            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 t="str">
            <v xml:space="preserve">5148-99        </v>
          </cell>
          <cell r="AR377" t="str">
            <v>D</v>
          </cell>
          <cell r="AS377" t="str">
            <v xml:space="preserve">INCREMENTO POR ACTUALIZACION  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</row>
        <row r="378">
          <cell r="A378" t="str">
            <v xml:space="preserve">5145-01        </v>
          </cell>
          <cell r="B378" t="str">
            <v>D</v>
          </cell>
          <cell r="C378" t="str">
            <v xml:space="preserve">VALOR HISTORICO               </v>
          </cell>
          <cell r="D378">
            <v>1728848.42</v>
          </cell>
          <cell r="E378">
            <v>216106.06</v>
          </cell>
          <cell r="F378">
            <v>0</v>
          </cell>
          <cell r="G378">
            <v>1944954.48</v>
          </cell>
          <cell r="H378" t="str">
            <v xml:space="preserve">5139-02-002    </v>
          </cell>
          <cell r="I378" t="str">
            <v>D</v>
          </cell>
          <cell r="J378" t="str">
            <v xml:space="preserve">IMPAC                         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 t="str">
            <v xml:space="preserve">5210           </v>
          </cell>
          <cell r="P378" t="str">
            <v>A</v>
          </cell>
          <cell r="Q378" t="str">
            <v>RESULTADO POR VALUACION A MERC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AC378" t="str">
            <v>5222-01-007-047</v>
          </cell>
          <cell r="AD378" t="str">
            <v>A</v>
          </cell>
          <cell r="AE378" t="str">
            <v xml:space="preserve">AV. TEXCOCO No. 310           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 xml:space="preserve">5148-01        </v>
          </cell>
          <cell r="AK378" t="str">
            <v>D</v>
          </cell>
          <cell r="AL378" t="str">
            <v xml:space="preserve">POR COBRANZAS                 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</row>
        <row r="379">
          <cell r="A379" t="str">
            <v xml:space="preserve">5145-02        </v>
          </cell>
          <cell r="B379" t="str">
            <v>D</v>
          </cell>
          <cell r="C379" t="str">
            <v xml:space="preserve">REVALUADA                     </v>
          </cell>
          <cell r="D379">
            <v>2887925.39</v>
          </cell>
          <cell r="E379">
            <v>399230.89</v>
          </cell>
          <cell r="F379">
            <v>0</v>
          </cell>
          <cell r="G379">
            <v>3287156.28</v>
          </cell>
          <cell r="H379" t="str">
            <v xml:space="preserve">5139-99        </v>
          </cell>
          <cell r="I379" t="str">
            <v>D</v>
          </cell>
          <cell r="J379" t="str">
            <v xml:space="preserve">INCREMENTO POR ACTUALIZACION  </v>
          </cell>
          <cell r="K379">
            <v>28784.68</v>
          </cell>
          <cell r="L379">
            <v>17307.87</v>
          </cell>
          <cell r="M379">
            <v>0</v>
          </cell>
          <cell r="N379">
            <v>46092.55</v>
          </cell>
          <cell r="O379" t="str">
            <v xml:space="preserve">5210-01        </v>
          </cell>
          <cell r="P379" t="str">
            <v>A</v>
          </cell>
          <cell r="Q379" t="str">
            <v xml:space="preserve">TITULOS PARA NEGOCIAR         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 t="str">
            <v xml:space="preserve">5210           </v>
          </cell>
          <cell r="W379" t="str">
            <v>A</v>
          </cell>
          <cell r="X379" t="str">
            <v>RESULTADO POR VALUACION A MERC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 t="str">
            <v>5222-01-007-048</v>
          </cell>
          <cell r="AD379" t="str">
            <v>A</v>
          </cell>
          <cell r="AE379" t="str">
            <v xml:space="preserve">GUSTAVO BAZ No. 155           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 xml:space="preserve">5148-02        </v>
          </cell>
          <cell r="AK379" t="str">
            <v>D</v>
          </cell>
          <cell r="AL379" t="str">
            <v xml:space="preserve">DIVERSAS                      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 t="str">
            <v xml:space="preserve">5210           </v>
          </cell>
          <cell r="AR379" t="str">
            <v>A</v>
          </cell>
          <cell r="AS379" t="str">
            <v>RESULTADO POR VALUACION A MERC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</row>
        <row r="380">
          <cell r="A380" t="str">
            <v xml:space="preserve">5145-99        </v>
          </cell>
          <cell r="B380" t="str">
            <v>D</v>
          </cell>
          <cell r="C380" t="str">
            <v xml:space="preserve">INCREMENTO POR ACTUALIZACION  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O380" t="str">
            <v xml:space="preserve">5210-99        </v>
          </cell>
          <cell r="P380" t="str">
            <v>A</v>
          </cell>
          <cell r="Q380" t="str">
            <v xml:space="preserve">INCREMENTO POR ACTUALIZACION  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 t="str">
            <v xml:space="preserve">5210-01        </v>
          </cell>
          <cell r="W380" t="str">
            <v>A</v>
          </cell>
          <cell r="X380" t="str">
            <v xml:space="preserve">TITULOS PARA NEGOCIAR         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 t="str">
            <v>5222-01-007-049</v>
          </cell>
          <cell r="AD380" t="str">
            <v>A</v>
          </cell>
          <cell r="AE380" t="str">
            <v xml:space="preserve">CARLOS HANK GONZALEZ No. 120  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 t="str">
            <v xml:space="preserve">5148-99        </v>
          </cell>
          <cell r="AK380" t="str">
            <v>D</v>
          </cell>
          <cell r="AL380" t="str">
            <v xml:space="preserve">INCREMENTO POR ACTUALIZACION  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 t="str">
            <v xml:space="preserve">5210-01        </v>
          </cell>
          <cell r="AR380" t="str">
            <v>A</v>
          </cell>
          <cell r="AS380" t="str">
            <v xml:space="preserve">TITULOS PARA NEGOCIAR         </v>
          </cell>
          <cell r="AT380">
            <v>0</v>
          </cell>
          <cell r="AU380">
            <v>0</v>
          </cell>
          <cell r="AV380">
            <v>0</v>
          </cell>
          <cell r="AW380">
            <v>0</v>
          </cell>
        </row>
        <row r="381">
          <cell r="H381" t="str">
            <v xml:space="preserve">5140           </v>
          </cell>
          <cell r="I381" t="str">
            <v>D</v>
          </cell>
          <cell r="J381" t="str">
            <v>IMPTO. SOBRE LA RENTA DIFERIDO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V381" t="str">
            <v xml:space="preserve">5210-99        </v>
          </cell>
          <cell r="W381" t="str">
            <v>A</v>
          </cell>
          <cell r="X381" t="str">
            <v xml:space="preserve">INCREMENTO POR ACTUALIZACION  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 t="str">
            <v>5222-01-007-050</v>
          </cell>
          <cell r="AD381" t="str">
            <v>A</v>
          </cell>
          <cell r="AE381" t="str">
            <v xml:space="preserve">CALLE 31 ESQ. CIRCUNVALACION  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Q381" t="str">
            <v xml:space="preserve">5210-99        </v>
          </cell>
          <cell r="AR381" t="str">
            <v>A</v>
          </cell>
          <cell r="AS381" t="str">
            <v xml:space="preserve">INCREMENTO POR ACTUALIZACION  </v>
          </cell>
          <cell r="AT381">
            <v>0</v>
          </cell>
          <cell r="AU381">
            <v>0</v>
          </cell>
          <cell r="AV381">
            <v>0</v>
          </cell>
          <cell r="AW381">
            <v>0</v>
          </cell>
        </row>
        <row r="382">
          <cell r="A382" t="str">
            <v xml:space="preserve">5146           </v>
          </cell>
          <cell r="B382" t="str">
            <v>D</v>
          </cell>
          <cell r="C382" t="str">
            <v xml:space="preserve">IMPUESTOS Y DERECHOS CAUSADOS </v>
          </cell>
          <cell r="D382">
            <v>5938591.4800000004</v>
          </cell>
          <cell r="E382">
            <v>758670.44</v>
          </cell>
          <cell r="F382">
            <v>0</v>
          </cell>
          <cell r="G382">
            <v>6697261.9199999999</v>
          </cell>
          <cell r="H382" t="str">
            <v xml:space="preserve">5140-01        </v>
          </cell>
          <cell r="I382" t="str">
            <v>D</v>
          </cell>
          <cell r="J382" t="str">
            <v xml:space="preserve">VALOR HISTORICO               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 t="str">
            <v xml:space="preserve">5215           </v>
          </cell>
          <cell r="P382" t="str">
            <v>A</v>
          </cell>
          <cell r="Q382" t="str">
            <v xml:space="preserve">RECUPERACIONES                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AC382" t="str">
            <v>5222-01-007-051</v>
          </cell>
          <cell r="AD382" t="str">
            <v>A</v>
          </cell>
          <cell r="AE382" t="str">
            <v xml:space="preserve">AV. 5 DE MAYO No. 53          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 t="str">
            <v xml:space="preserve">5210           </v>
          </cell>
          <cell r="AK382" t="str">
            <v>A</v>
          </cell>
          <cell r="AL382" t="str">
            <v>RESULTADO POR VALUACION A MERC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</row>
        <row r="383">
          <cell r="A383" t="str">
            <v xml:space="preserve">5146-01        </v>
          </cell>
          <cell r="B383" t="str">
            <v>D</v>
          </cell>
          <cell r="C383" t="str">
            <v xml:space="preserve">VALOR HISTORICO               </v>
          </cell>
          <cell r="D383">
            <v>5836744.79</v>
          </cell>
          <cell r="E383">
            <v>713588.98</v>
          </cell>
          <cell r="F383">
            <v>0</v>
          </cell>
          <cell r="G383">
            <v>6550333.7699999996</v>
          </cell>
          <cell r="H383" t="str">
            <v xml:space="preserve">5140-99        </v>
          </cell>
          <cell r="I383" t="str">
            <v>D</v>
          </cell>
          <cell r="J383" t="str">
            <v xml:space="preserve">INCREMENTO POR ACTUALIZACION  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 t="str">
            <v xml:space="preserve">5215-01        </v>
          </cell>
          <cell r="P383" t="str">
            <v>A</v>
          </cell>
          <cell r="Q383" t="str">
            <v xml:space="preserve">VALOR HISTORICO               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 t="str">
            <v xml:space="preserve">5215           </v>
          </cell>
          <cell r="W383" t="str">
            <v>A</v>
          </cell>
          <cell r="X383" t="str">
            <v xml:space="preserve">RECUPERACIONES                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 t="str">
            <v>5222-01-007-052</v>
          </cell>
          <cell r="AD383" t="str">
            <v>A</v>
          </cell>
          <cell r="AE383" t="str">
            <v>BOSQUES DE LOS CONTINENTES 116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 xml:space="preserve">5210-01        </v>
          </cell>
          <cell r="AK383" t="str">
            <v>A</v>
          </cell>
          <cell r="AL383" t="str">
            <v xml:space="preserve">TITULOS PARA NEGOCIAR         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 t="str">
            <v xml:space="preserve">5215           </v>
          </cell>
          <cell r="AR383" t="str">
            <v>A</v>
          </cell>
          <cell r="AS383" t="str">
            <v xml:space="preserve">RECUPERACIONES                </v>
          </cell>
          <cell r="AT383">
            <v>0</v>
          </cell>
          <cell r="AU383">
            <v>0</v>
          </cell>
          <cell r="AV383">
            <v>0</v>
          </cell>
          <cell r="AW383">
            <v>0</v>
          </cell>
        </row>
        <row r="384">
          <cell r="A384" t="str">
            <v xml:space="preserve">5146-01-001    </v>
          </cell>
          <cell r="B384" t="str">
            <v>D</v>
          </cell>
          <cell r="C384" t="str">
            <v xml:space="preserve">PREDIAL                       </v>
          </cell>
          <cell r="D384">
            <v>5812230.54</v>
          </cell>
          <cell r="E384">
            <v>705075.98</v>
          </cell>
          <cell r="F384">
            <v>0</v>
          </cell>
          <cell r="G384">
            <v>6517306.5199999996</v>
          </cell>
          <cell r="O384" t="str">
            <v xml:space="preserve">5215-99        </v>
          </cell>
          <cell r="P384" t="str">
            <v>A</v>
          </cell>
          <cell r="Q384" t="str">
            <v xml:space="preserve">INCREMENTO POR ACTUALIZACION  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 t="str">
            <v xml:space="preserve">5215-01        </v>
          </cell>
          <cell r="W384" t="str">
            <v>A</v>
          </cell>
          <cell r="X384" t="str">
            <v xml:space="preserve">VALOR HISTORICO               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 t="str">
            <v>5222-01-007-053</v>
          </cell>
          <cell r="AD384" t="str">
            <v>A</v>
          </cell>
          <cell r="AE384" t="str">
            <v xml:space="preserve">AV. MONTEVIDEO Y UNION 27     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 xml:space="preserve">5210-99        </v>
          </cell>
          <cell r="AK384" t="str">
            <v>A</v>
          </cell>
          <cell r="AL384" t="str">
            <v xml:space="preserve">INCREMENTO POR ACTUALIZACION  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 t="str">
            <v xml:space="preserve">5215-01        </v>
          </cell>
          <cell r="AR384" t="str">
            <v>A</v>
          </cell>
          <cell r="AS384" t="str">
            <v xml:space="preserve">VALOR HISTORICO               </v>
          </cell>
          <cell r="AT384">
            <v>0</v>
          </cell>
          <cell r="AU384">
            <v>0</v>
          </cell>
          <cell r="AV384">
            <v>0</v>
          </cell>
          <cell r="AW384">
            <v>0</v>
          </cell>
        </row>
        <row r="385">
          <cell r="A385" t="str">
            <v>5146-01-001-001</v>
          </cell>
          <cell r="B385" t="str">
            <v>D</v>
          </cell>
          <cell r="C385" t="str">
            <v xml:space="preserve">METROPOLITANA                 </v>
          </cell>
          <cell r="D385">
            <v>5728333.7400000002</v>
          </cell>
          <cell r="E385">
            <v>690480</v>
          </cell>
          <cell r="F385">
            <v>0</v>
          </cell>
          <cell r="G385">
            <v>6418813.7400000002</v>
          </cell>
          <cell r="H385" t="str">
            <v xml:space="preserve">5142           </v>
          </cell>
          <cell r="I385" t="str">
            <v>D</v>
          </cell>
          <cell r="J385" t="str">
            <v>INTERESES A CARGO POR PRESTAMO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V385" t="str">
            <v xml:space="preserve">5215-99        </v>
          </cell>
          <cell r="W385" t="str">
            <v>A</v>
          </cell>
          <cell r="X385" t="str">
            <v xml:space="preserve">INCREMENTO POR ACTUALIZACION  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 t="str">
            <v>5222-01-007-054</v>
          </cell>
          <cell r="AD385" t="str">
            <v>A</v>
          </cell>
          <cell r="AE385" t="str">
            <v xml:space="preserve">PUERTO TUXPAN 59 ESQ. TAMPICO 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Q385" t="str">
            <v xml:space="preserve">5215-99        </v>
          </cell>
          <cell r="AR385" t="str">
            <v>A</v>
          </cell>
          <cell r="AS385" t="str">
            <v xml:space="preserve">INCREMENTO POR ACTUALIZACION  </v>
          </cell>
          <cell r="AT385">
            <v>0</v>
          </cell>
          <cell r="AU385">
            <v>0</v>
          </cell>
          <cell r="AV385">
            <v>0</v>
          </cell>
          <cell r="AW385">
            <v>0</v>
          </cell>
        </row>
        <row r="386">
          <cell r="A386" t="str">
            <v>5146-01-001-002</v>
          </cell>
          <cell r="B386" t="str">
            <v>D</v>
          </cell>
          <cell r="C386" t="str">
            <v xml:space="preserve">PROVINCIA                     </v>
          </cell>
          <cell r="D386">
            <v>83896.8</v>
          </cell>
          <cell r="E386">
            <v>14595.98</v>
          </cell>
          <cell r="F386">
            <v>0</v>
          </cell>
          <cell r="G386">
            <v>98492.78</v>
          </cell>
          <cell r="H386" t="str">
            <v xml:space="preserve">5142-03        </v>
          </cell>
          <cell r="I386" t="str">
            <v>D</v>
          </cell>
          <cell r="J386" t="str">
            <v xml:space="preserve">PRESTAMOS DE BANCOS           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 t="str">
            <v xml:space="preserve">5216           </v>
          </cell>
          <cell r="P386" t="str">
            <v>A</v>
          </cell>
          <cell r="Q386" t="str">
            <v xml:space="preserve">OTROS PRODUCTOS Y BENEFICIOS  </v>
          </cell>
          <cell r="R386">
            <v>72290.95</v>
          </cell>
          <cell r="S386">
            <v>0</v>
          </cell>
          <cell r="T386">
            <v>17182.5</v>
          </cell>
          <cell r="U386">
            <v>89473.45</v>
          </cell>
          <cell r="AC386" t="str">
            <v>5222-01-007-055</v>
          </cell>
          <cell r="AD386" t="str">
            <v>A</v>
          </cell>
          <cell r="AE386" t="str">
            <v xml:space="preserve">MONTEVIDEO No. 473            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 t="str">
            <v xml:space="preserve">5215           </v>
          </cell>
          <cell r="AK386" t="str">
            <v>A</v>
          </cell>
          <cell r="AL386" t="str">
            <v xml:space="preserve">RECUPERACIONES                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</row>
        <row r="387">
          <cell r="A387" t="str">
            <v xml:space="preserve">5146-01-002    </v>
          </cell>
          <cell r="B387" t="str">
            <v>D</v>
          </cell>
          <cell r="C387" t="str">
            <v xml:space="preserve">AGUA                          </v>
          </cell>
          <cell r="D387">
            <v>24514.25</v>
          </cell>
          <cell r="E387">
            <v>8513</v>
          </cell>
          <cell r="F387">
            <v>0</v>
          </cell>
          <cell r="G387">
            <v>33027.25</v>
          </cell>
          <cell r="H387" t="str">
            <v xml:space="preserve">5142-03-001    </v>
          </cell>
          <cell r="I387" t="str">
            <v>D</v>
          </cell>
          <cell r="J387" t="str">
            <v xml:space="preserve">CREDITO UDI,S                 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 t="str">
            <v xml:space="preserve">5216-01        </v>
          </cell>
          <cell r="P387" t="str">
            <v>A</v>
          </cell>
          <cell r="Q387" t="str">
            <v xml:space="preserve">UTILIDAD EN VENTA DE ACTIVOS  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 t="str">
            <v xml:space="preserve">5216           </v>
          </cell>
          <cell r="W387" t="str">
            <v>A</v>
          </cell>
          <cell r="X387" t="str">
            <v xml:space="preserve">OTROS PRODUCTOS Y BENEFICIOS  </v>
          </cell>
          <cell r="Y387">
            <v>19415.330000000002</v>
          </cell>
          <cell r="Z387">
            <v>0</v>
          </cell>
          <cell r="AA387">
            <v>147.86000000000001</v>
          </cell>
          <cell r="AB387">
            <v>19563.189999999999</v>
          </cell>
          <cell r="AC387" t="str">
            <v>5222-01-007-056</v>
          </cell>
          <cell r="AD387" t="str">
            <v>A</v>
          </cell>
          <cell r="AE387" t="str">
            <v xml:space="preserve">AV. LIMA No. 699              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 t="str">
            <v xml:space="preserve">5215-01        </v>
          </cell>
          <cell r="AK387" t="str">
            <v>A</v>
          </cell>
          <cell r="AL387" t="str">
            <v xml:space="preserve">VALOR HISTORICO               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 t="str">
            <v xml:space="preserve">5216           </v>
          </cell>
          <cell r="AR387" t="str">
            <v>A</v>
          </cell>
          <cell r="AS387" t="str">
            <v xml:space="preserve">OTROS PRODUCTOS Y BENEFICIOS  </v>
          </cell>
          <cell r="AT387">
            <v>0</v>
          </cell>
          <cell r="AU387">
            <v>0</v>
          </cell>
          <cell r="AV387">
            <v>0</v>
          </cell>
          <cell r="AW387">
            <v>0</v>
          </cell>
        </row>
        <row r="388">
          <cell r="A388" t="str">
            <v>5146-01-002-001</v>
          </cell>
          <cell r="B388" t="str">
            <v>D</v>
          </cell>
          <cell r="C388" t="str">
            <v xml:space="preserve">METROPOLITANA                 </v>
          </cell>
          <cell r="D388">
            <v>24514.25</v>
          </cell>
          <cell r="E388">
            <v>8513</v>
          </cell>
          <cell r="F388">
            <v>0</v>
          </cell>
          <cell r="G388">
            <v>33027.25</v>
          </cell>
          <cell r="H388" t="str">
            <v xml:space="preserve">5142-03-002    </v>
          </cell>
          <cell r="I388" t="str">
            <v>D</v>
          </cell>
          <cell r="J388" t="str">
            <v xml:space="preserve">CREDITO QUIROGRAFARIO         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 t="str">
            <v xml:space="preserve">5216-03        </v>
          </cell>
          <cell r="P388" t="str">
            <v>A</v>
          </cell>
          <cell r="Q388" t="str">
            <v xml:space="preserve">NO ACUMULABLES                </v>
          </cell>
          <cell r="R388">
            <v>31600.81</v>
          </cell>
          <cell r="S388">
            <v>0</v>
          </cell>
          <cell r="T388">
            <v>0</v>
          </cell>
          <cell r="U388">
            <v>31600.81</v>
          </cell>
          <cell r="V388" t="str">
            <v xml:space="preserve">5216-01        </v>
          </cell>
          <cell r="W388" t="str">
            <v>A</v>
          </cell>
          <cell r="X388" t="str">
            <v xml:space="preserve">UTILIDAD EN VENTA DE ACTIVOS  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 t="str">
            <v>5222-01-007-057</v>
          </cell>
          <cell r="AD388" t="str">
            <v>A</v>
          </cell>
          <cell r="AE388" t="str">
            <v xml:space="preserve">AV. TICOMAN No. 848           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 t="str">
            <v xml:space="preserve">5215-99        </v>
          </cell>
          <cell r="AK388" t="str">
            <v>A</v>
          </cell>
          <cell r="AL388" t="str">
            <v xml:space="preserve">INCREMENTO POR ACTUALIZACION  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 t="str">
            <v xml:space="preserve">5216-01        </v>
          </cell>
          <cell r="AR388" t="str">
            <v>A</v>
          </cell>
          <cell r="AS388" t="str">
            <v xml:space="preserve">UTILIDAD EN VENTA DE ACTIVOS  </v>
          </cell>
          <cell r="AT388">
            <v>0</v>
          </cell>
          <cell r="AU388">
            <v>0</v>
          </cell>
          <cell r="AV388">
            <v>0</v>
          </cell>
          <cell r="AW388">
            <v>0</v>
          </cell>
        </row>
        <row r="389">
          <cell r="A389" t="str">
            <v>5146-01-002-002</v>
          </cell>
          <cell r="B389" t="str">
            <v>D</v>
          </cell>
          <cell r="C389" t="str">
            <v xml:space="preserve">PROVINCIA                     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 t="str">
            <v xml:space="preserve">5142-03-003    </v>
          </cell>
          <cell r="I389" t="str">
            <v>D</v>
          </cell>
          <cell r="J389" t="str">
            <v xml:space="preserve">CREDITO SIMPLE                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 t="str">
            <v xml:space="preserve">5216-03-002    </v>
          </cell>
          <cell r="P389" t="str">
            <v>A</v>
          </cell>
          <cell r="Q389" t="str">
            <v xml:space="preserve">ACTUALIZACION SALDOS A FAVOR  </v>
          </cell>
          <cell r="R389">
            <v>31600.81</v>
          </cell>
          <cell r="S389">
            <v>0</v>
          </cell>
          <cell r="T389">
            <v>0</v>
          </cell>
          <cell r="U389">
            <v>31600.81</v>
          </cell>
          <cell r="V389" t="str">
            <v xml:space="preserve">5216-03        </v>
          </cell>
          <cell r="W389" t="str">
            <v>A</v>
          </cell>
          <cell r="X389" t="str">
            <v xml:space="preserve">NO ACUMULABLES                </v>
          </cell>
          <cell r="Y389">
            <v>18956.580000000002</v>
          </cell>
          <cell r="Z389">
            <v>0</v>
          </cell>
          <cell r="AA389">
            <v>0</v>
          </cell>
          <cell r="AB389">
            <v>18956.580000000002</v>
          </cell>
          <cell r="AC389" t="str">
            <v>5222-01-007-058</v>
          </cell>
          <cell r="AD389" t="str">
            <v>A</v>
          </cell>
          <cell r="AE389" t="str">
            <v xml:space="preserve">AV. CENTRAL No. 157           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Q389" t="str">
            <v xml:space="preserve">5216-03        </v>
          </cell>
          <cell r="AR389" t="str">
            <v>A</v>
          </cell>
          <cell r="AS389" t="str">
            <v>CANCELACION DE ACREEDORES DIV.</v>
          </cell>
          <cell r="AT389">
            <v>0</v>
          </cell>
          <cell r="AU389">
            <v>0</v>
          </cell>
          <cell r="AV389">
            <v>0</v>
          </cell>
          <cell r="AW389">
            <v>0</v>
          </cell>
        </row>
        <row r="390">
          <cell r="A390" t="str">
            <v xml:space="preserve">5146-99        </v>
          </cell>
          <cell r="B390" t="str">
            <v>D</v>
          </cell>
          <cell r="C390" t="str">
            <v xml:space="preserve">INCREMENTO POR ACTUALIZACION  </v>
          </cell>
          <cell r="D390">
            <v>101846.69</v>
          </cell>
          <cell r="E390">
            <v>45081.46</v>
          </cell>
          <cell r="F390">
            <v>0</v>
          </cell>
          <cell r="G390">
            <v>146928.15</v>
          </cell>
          <cell r="H390" t="str">
            <v xml:space="preserve">5142-90        </v>
          </cell>
          <cell r="I390" t="str">
            <v>D</v>
          </cell>
          <cell r="J390" t="str">
            <v xml:space="preserve">DE OTROS ORGANISMOS           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 t="str">
            <v xml:space="preserve">5216-90        </v>
          </cell>
          <cell r="P390" t="str">
            <v>A</v>
          </cell>
          <cell r="Q390" t="str">
            <v xml:space="preserve">NO ESPECIFICADOS              </v>
          </cell>
          <cell r="R390">
            <v>38797.51</v>
          </cell>
          <cell r="S390">
            <v>0</v>
          </cell>
          <cell r="T390">
            <v>16631.86</v>
          </cell>
          <cell r="U390">
            <v>55429.37</v>
          </cell>
          <cell r="V390" t="str">
            <v xml:space="preserve">5216-03-002    </v>
          </cell>
          <cell r="W390" t="str">
            <v>A</v>
          </cell>
          <cell r="X390" t="str">
            <v xml:space="preserve">ACTUALIZACION SALDOS A FAVOR  </v>
          </cell>
          <cell r="Y390">
            <v>18956.580000000002</v>
          </cell>
          <cell r="Z390">
            <v>0</v>
          </cell>
          <cell r="AA390">
            <v>0</v>
          </cell>
          <cell r="AB390">
            <v>18956.580000000002</v>
          </cell>
          <cell r="AC390" t="str">
            <v>5222-01-007-059</v>
          </cell>
          <cell r="AD390" t="str">
            <v>A</v>
          </cell>
          <cell r="AE390" t="str">
            <v xml:space="preserve">ZACATECAS No. 136             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 t="str">
            <v xml:space="preserve">5216           </v>
          </cell>
          <cell r="AK390" t="str">
            <v>A</v>
          </cell>
          <cell r="AL390" t="str">
            <v xml:space="preserve">OTROS PRODUCTOS Y BENEFICIOS  </v>
          </cell>
          <cell r="AM390">
            <v>624.37</v>
          </cell>
          <cell r="AN390">
            <v>0</v>
          </cell>
          <cell r="AO390">
            <v>4.76</v>
          </cell>
          <cell r="AP390">
            <v>629.13</v>
          </cell>
          <cell r="AQ390" t="str">
            <v xml:space="preserve">5216-03-001    </v>
          </cell>
          <cell r="AR390" t="str">
            <v>A</v>
          </cell>
          <cell r="AS390" t="str">
            <v xml:space="preserve">ACUMULABLES PARA I.S.R.       </v>
          </cell>
          <cell r="AT390">
            <v>0</v>
          </cell>
          <cell r="AU390">
            <v>0</v>
          </cell>
          <cell r="AV390">
            <v>0</v>
          </cell>
          <cell r="AW390">
            <v>0</v>
          </cell>
        </row>
        <row r="391">
          <cell r="H391" t="str">
            <v xml:space="preserve">5142-99        </v>
          </cell>
          <cell r="I391" t="str">
            <v>D</v>
          </cell>
          <cell r="J391" t="str">
            <v xml:space="preserve">INCREMENTO POR ACTUALIZACION  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 t="str">
            <v xml:space="preserve">5216-90-001    </v>
          </cell>
          <cell r="P391" t="str">
            <v>A</v>
          </cell>
          <cell r="Q391" t="str">
            <v xml:space="preserve">ACUMULABLES PARA I.S.R.       </v>
          </cell>
          <cell r="R391">
            <v>38797.51</v>
          </cell>
          <cell r="S391">
            <v>0</v>
          </cell>
          <cell r="T391">
            <v>16631.86</v>
          </cell>
          <cell r="U391">
            <v>55429.37</v>
          </cell>
          <cell r="V391" t="str">
            <v xml:space="preserve">5216-90        </v>
          </cell>
          <cell r="W391" t="str">
            <v>A</v>
          </cell>
          <cell r="X391" t="str">
            <v xml:space="preserve">NO ESPECIFICADOS              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 t="str">
            <v>5222-01-007-060</v>
          </cell>
          <cell r="AD391" t="str">
            <v>A</v>
          </cell>
          <cell r="AE391" t="str">
            <v xml:space="preserve">LEON DE LOS ALDAMA No. 242    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 t="str">
            <v xml:space="preserve">5216-01        </v>
          </cell>
          <cell r="AK391" t="str">
            <v>A</v>
          </cell>
          <cell r="AL391" t="str">
            <v xml:space="preserve">UTILIDAD EN VENTA DE ACTIVOS  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 t="str">
            <v xml:space="preserve">5216-03-002    </v>
          </cell>
          <cell r="AR391" t="str">
            <v>A</v>
          </cell>
          <cell r="AS391" t="str">
            <v xml:space="preserve">NO ACUMULABLES PARA I.S.R.    </v>
          </cell>
          <cell r="AT391">
            <v>0</v>
          </cell>
          <cell r="AU391">
            <v>0</v>
          </cell>
          <cell r="AV391">
            <v>0</v>
          </cell>
          <cell r="AW391">
            <v>0</v>
          </cell>
        </row>
        <row r="392">
          <cell r="A392" t="str">
            <v xml:space="preserve">5147           </v>
          </cell>
          <cell r="B392" t="str">
            <v>D</v>
          </cell>
          <cell r="C392" t="str">
            <v xml:space="preserve">DEPRECIACION DE MOB. Y EQUIPO </v>
          </cell>
          <cell r="D392">
            <v>3432.22</v>
          </cell>
          <cell r="E392">
            <v>457.99</v>
          </cell>
          <cell r="F392">
            <v>0</v>
          </cell>
          <cell r="G392">
            <v>3890.21</v>
          </cell>
          <cell r="O392" t="str">
            <v xml:space="preserve">5216-90-002    </v>
          </cell>
          <cell r="P392" t="str">
            <v>A</v>
          </cell>
          <cell r="Q392" t="str">
            <v xml:space="preserve">NO ACUMULABLES PARA I.S.R.    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 t="str">
            <v xml:space="preserve">5216-90-001    </v>
          </cell>
          <cell r="W392" t="str">
            <v>A</v>
          </cell>
          <cell r="X392" t="str">
            <v xml:space="preserve">ACUMULABLES PARA I.S.R.       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 t="str">
            <v>5222-01-007-061</v>
          </cell>
          <cell r="AD392" t="str">
            <v>A</v>
          </cell>
          <cell r="AE392" t="str">
            <v xml:space="preserve">AV. OBSERVATORIO No. 457      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 xml:space="preserve">5216-03        </v>
          </cell>
          <cell r="AK392" t="str">
            <v>A</v>
          </cell>
          <cell r="AL392" t="str">
            <v xml:space="preserve">NO ACUMULABLES                </v>
          </cell>
          <cell r="AM392">
            <v>609.62</v>
          </cell>
          <cell r="AN392">
            <v>0</v>
          </cell>
          <cell r="AO392">
            <v>0</v>
          </cell>
          <cell r="AP392">
            <v>609.62</v>
          </cell>
          <cell r="AQ392" t="str">
            <v xml:space="preserve">5216-90        </v>
          </cell>
          <cell r="AR392" t="str">
            <v>A</v>
          </cell>
          <cell r="AS392" t="str">
            <v xml:space="preserve">NO ESPECIFICADOS              </v>
          </cell>
          <cell r="AT392">
            <v>0</v>
          </cell>
          <cell r="AU392">
            <v>0</v>
          </cell>
          <cell r="AV392">
            <v>0</v>
          </cell>
          <cell r="AW392">
            <v>0</v>
          </cell>
        </row>
        <row r="393">
          <cell r="A393" t="str">
            <v xml:space="preserve">5147-01        </v>
          </cell>
          <cell r="B393" t="str">
            <v>D</v>
          </cell>
          <cell r="C393" t="str">
            <v xml:space="preserve">VALOR HISTORICO               </v>
          </cell>
          <cell r="D393">
            <v>2480</v>
          </cell>
          <cell r="E393">
            <v>310</v>
          </cell>
          <cell r="F393">
            <v>0</v>
          </cell>
          <cell r="G393">
            <v>2790</v>
          </cell>
          <cell r="H393" t="str">
            <v xml:space="preserve">5143           </v>
          </cell>
          <cell r="I393" t="str">
            <v>D</v>
          </cell>
          <cell r="J393" t="str">
            <v xml:space="preserve">GASTOS DE REPARACION Y MANTTO </v>
          </cell>
          <cell r="K393">
            <v>37611.26</v>
          </cell>
          <cell r="L393">
            <v>304200.46999999997</v>
          </cell>
          <cell r="M393">
            <v>0</v>
          </cell>
          <cell r="N393">
            <v>341811.73</v>
          </cell>
          <cell r="O393" t="str">
            <v xml:space="preserve">5216-99        </v>
          </cell>
          <cell r="P393" t="str">
            <v>A</v>
          </cell>
          <cell r="Q393" t="str">
            <v xml:space="preserve">INCREMENTO POR ACTUALIZACION  </v>
          </cell>
          <cell r="R393">
            <v>1892.63</v>
          </cell>
          <cell r="S393">
            <v>0</v>
          </cell>
          <cell r="T393">
            <v>550.64</v>
          </cell>
          <cell r="U393">
            <v>2443.27</v>
          </cell>
          <cell r="V393" t="str">
            <v xml:space="preserve">5216-90-002    </v>
          </cell>
          <cell r="W393" t="str">
            <v>A</v>
          </cell>
          <cell r="X393" t="str">
            <v xml:space="preserve">NO ACUMULABLES PARA I.S.R.    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 t="str">
            <v>5222-01-007-062</v>
          </cell>
          <cell r="AD393" t="str">
            <v>A</v>
          </cell>
          <cell r="AE393" t="str">
            <v xml:space="preserve">AV. VERACRUZ No. 81           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 t="str">
            <v xml:space="preserve">5216-03-002    </v>
          </cell>
          <cell r="AK393" t="str">
            <v>A</v>
          </cell>
          <cell r="AL393" t="str">
            <v xml:space="preserve">ACTUALIZACION SALDOS A FAVOR  </v>
          </cell>
          <cell r="AM393">
            <v>609.62</v>
          </cell>
          <cell r="AN393">
            <v>0</v>
          </cell>
          <cell r="AO393">
            <v>0</v>
          </cell>
          <cell r="AP393">
            <v>609.62</v>
          </cell>
          <cell r="AQ393" t="str">
            <v xml:space="preserve">5216-90-001    </v>
          </cell>
          <cell r="AR393" t="str">
            <v>A</v>
          </cell>
          <cell r="AS393" t="str">
            <v xml:space="preserve">ACUMULABLES PARA I.S.R.       </v>
          </cell>
          <cell r="AT393">
            <v>0</v>
          </cell>
          <cell r="AU393">
            <v>0</v>
          </cell>
          <cell r="AV393">
            <v>0</v>
          </cell>
          <cell r="AW393">
            <v>0</v>
          </cell>
        </row>
        <row r="394">
          <cell r="A394" t="str">
            <v xml:space="preserve">5147-99        </v>
          </cell>
          <cell r="B394" t="str">
            <v>D</v>
          </cell>
          <cell r="C394" t="str">
            <v xml:space="preserve">INCREMENTO POR ACTUALIZACION  </v>
          </cell>
          <cell r="D394">
            <v>952.22</v>
          </cell>
          <cell r="E394">
            <v>147.99</v>
          </cell>
          <cell r="F394">
            <v>0</v>
          </cell>
          <cell r="G394">
            <v>1100.21</v>
          </cell>
          <cell r="H394" t="str">
            <v xml:space="preserve">5143-01        </v>
          </cell>
          <cell r="I394" t="str">
            <v>D</v>
          </cell>
          <cell r="J394" t="str">
            <v xml:space="preserve">VALOR HISTORICO               </v>
          </cell>
          <cell r="K394">
            <v>36871.300000000003</v>
          </cell>
          <cell r="L394">
            <v>303915</v>
          </cell>
          <cell r="M394">
            <v>0</v>
          </cell>
          <cell r="N394">
            <v>340786.3</v>
          </cell>
          <cell r="V394" t="str">
            <v xml:space="preserve">5216-99        </v>
          </cell>
          <cell r="W394" t="str">
            <v>A</v>
          </cell>
          <cell r="X394" t="str">
            <v xml:space="preserve">INCREMENTO POR ACTUALIZACION  </v>
          </cell>
          <cell r="Y394">
            <v>458.75</v>
          </cell>
          <cell r="Z394">
            <v>0</v>
          </cell>
          <cell r="AA394">
            <v>147.86000000000001</v>
          </cell>
          <cell r="AB394">
            <v>606.61</v>
          </cell>
          <cell r="AC394" t="str">
            <v>5222-01-007-063</v>
          </cell>
          <cell r="AD394" t="str">
            <v>A</v>
          </cell>
          <cell r="AE394" t="str">
            <v xml:space="preserve">AV. REVOLUCION No. 589-A      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 xml:space="preserve">5216-90        </v>
          </cell>
          <cell r="AK394" t="str">
            <v>A</v>
          </cell>
          <cell r="AL394" t="str">
            <v xml:space="preserve">NO ESPECIFICADOS              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 t="str">
            <v xml:space="preserve">5216-90-002    </v>
          </cell>
          <cell r="AR394" t="str">
            <v>A</v>
          </cell>
          <cell r="AS394" t="str">
            <v xml:space="preserve">NO ACUMULABLES PARA I.S.R.    </v>
          </cell>
          <cell r="AT394">
            <v>0</v>
          </cell>
          <cell r="AU394">
            <v>0</v>
          </cell>
          <cell r="AV394">
            <v>0</v>
          </cell>
          <cell r="AW394">
            <v>0</v>
          </cell>
        </row>
        <row r="395">
          <cell r="H395" t="str">
            <v xml:space="preserve">5143-01-001    </v>
          </cell>
          <cell r="I395" t="str">
            <v>D</v>
          </cell>
          <cell r="J395" t="str">
            <v xml:space="preserve">P. DE LA REFORMA No. 116      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 t="str">
            <v xml:space="preserve">5222           </v>
          </cell>
          <cell r="P395" t="str">
            <v>A</v>
          </cell>
          <cell r="Q395" t="str">
            <v xml:space="preserve">INGRESOS POR ARRENDAMIENTO    </v>
          </cell>
          <cell r="R395">
            <v>4529208.1100000003</v>
          </cell>
          <cell r="S395">
            <v>0</v>
          </cell>
          <cell r="T395">
            <v>590488.22</v>
          </cell>
          <cell r="U395">
            <v>5119696.33</v>
          </cell>
          <cell r="AC395" t="str">
            <v>5222-01-007-064</v>
          </cell>
          <cell r="AD395" t="str">
            <v>A</v>
          </cell>
          <cell r="AE395" t="str">
            <v xml:space="preserve">NEVADO No. 36                 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 xml:space="preserve">5216-90-001    </v>
          </cell>
          <cell r="AK395" t="str">
            <v>A</v>
          </cell>
          <cell r="AL395" t="str">
            <v xml:space="preserve">ACUMULABLES PARA I.S.R.       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 t="str">
            <v xml:space="preserve">5216-99        </v>
          </cell>
          <cell r="AR395" t="str">
            <v>A</v>
          </cell>
          <cell r="AS395" t="str">
            <v xml:space="preserve">INCREMENTO POR ACTUALIZACION  </v>
          </cell>
          <cell r="AT395">
            <v>0</v>
          </cell>
          <cell r="AU395">
            <v>0</v>
          </cell>
          <cell r="AV395">
            <v>0</v>
          </cell>
          <cell r="AW395">
            <v>0</v>
          </cell>
        </row>
        <row r="396">
          <cell r="A396" t="str">
            <v xml:space="preserve">5148           </v>
          </cell>
          <cell r="B396" t="str">
            <v>D</v>
          </cell>
          <cell r="C396" t="str">
            <v xml:space="preserve">COMISIONES A CARGO            </v>
          </cell>
          <cell r="D396">
            <v>894.33</v>
          </cell>
          <cell r="E396">
            <v>136.80000000000001</v>
          </cell>
          <cell r="F396">
            <v>0</v>
          </cell>
          <cell r="G396">
            <v>1031.1300000000001</v>
          </cell>
          <cell r="H396" t="str">
            <v xml:space="preserve">5143-01-002    </v>
          </cell>
          <cell r="I396" t="str">
            <v>D</v>
          </cell>
          <cell r="J396" t="str">
            <v xml:space="preserve">AMERICAS No. 1450             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 t="str">
            <v xml:space="preserve">5222-01        </v>
          </cell>
          <cell r="P396" t="str">
            <v>A</v>
          </cell>
          <cell r="Q396" t="str">
            <v xml:space="preserve">VALOR HISTORICO               </v>
          </cell>
          <cell r="R396">
            <v>4448960</v>
          </cell>
          <cell r="S396">
            <v>0</v>
          </cell>
          <cell r="T396">
            <v>556120</v>
          </cell>
          <cell r="U396">
            <v>5005080</v>
          </cell>
          <cell r="V396" t="str">
            <v xml:space="preserve">5222           </v>
          </cell>
          <cell r="W396" t="str">
            <v>A</v>
          </cell>
          <cell r="X396" t="str">
            <v xml:space="preserve">INGRESOS POR ARRENDAMIENTO    </v>
          </cell>
          <cell r="Y396">
            <v>806285.7</v>
          </cell>
          <cell r="Z396">
            <v>0</v>
          </cell>
          <cell r="AA396">
            <v>105118.2</v>
          </cell>
          <cell r="AB396">
            <v>911403.9</v>
          </cell>
          <cell r="AC396" t="str">
            <v>5222-01-007-065</v>
          </cell>
          <cell r="AD396" t="str">
            <v>A</v>
          </cell>
          <cell r="AE396" t="str">
            <v xml:space="preserve">CARRETERA ATIZAPAN No. 28     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 t="str">
            <v xml:space="preserve">5216-90-002    </v>
          </cell>
          <cell r="AK396" t="str">
            <v>A</v>
          </cell>
          <cell r="AL396" t="str">
            <v xml:space="preserve">NO ACUMULABLES PARA I.S.R.    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</row>
        <row r="397">
          <cell r="A397" t="str">
            <v xml:space="preserve">5148-01        </v>
          </cell>
          <cell r="B397" t="str">
            <v>D</v>
          </cell>
          <cell r="C397" t="str">
            <v xml:space="preserve">POR COBRANZAS                 </v>
          </cell>
          <cell r="D397">
            <v>885</v>
          </cell>
          <cell r="E397">
            <v>130</v>
          </cell>
          <cell r="F397">
            <v>0</v>
          </cell>
          <cell r="G397">
            <v>1015</v>
          </cell>
          <cell r="H397" t="str">
            <v xml:space="preserve">5143-01-003    </v>
          </cell>
          <cell r="I397" t="str">
            <v>D</v>
          </cell>
          <cell r="J397" t="str">
            <v xml:space="preserve">AV. LAGO ERIE No. 6804        </v>
          </cell>
          <cell r="K397">
            <v>2077.3000000000002</v>
          </cell>
          <cell r="L397">
            <v>348</v>
          </cell>
          <cell r="M397">
            <v>0</v>
          </cell>
          <cell r="N397">
            <v>2425.3000000000002</v>
          </cell>
          <cell r="O397" t="str">
            <v xml:space="preserve">5222-01-001    </v>
          </cell>
          <cell r="P397" t="str">
            <v>A</v>
          </cell>
          <cell r="Q397" t="str">
            <v xml:space="preserve">METROPOLITANA                 </v>
          </cell>
          <cell r="R397">
            <v>4448960</v>
          </cell>
          <cell r="S397">
            <v>0</v>
          </cell>
          <cell r="T397">
            <v>556120</v>
          </cell>
          <cell r="U397">
            <v>5005080</v>
          </cell>
          <cell r="V397" t="str">
            <v xml:space="preserve">5222-01        </v>
          </cell>
          <cell r="W397" t="str">
            <v>A</v>
          </cell>
          <cell r="X397" t="str">
            <v xml:space="preserve">VALOR HISTORICO               </v>
          </cell>
          <cell r="Y397">
            <v>792000</v>
          </cell>
          <cell r="Z397">
            <v>0</v>
          </cell>
          <cell r="AA397">
            <v>99000</v>
          </cell>
          <cell r="AB397">
            <v>891000</v>
          </cell>
          <cell r="AC397" t="str">
            <v>5222-01-007-066</v>
          </cell>
          <cell r="AD397" t="str">
            <v>A</v>
          </cell>
          <cell r="AE397" t="str">
            <v xml:space="preserve">CALZ. DE LOS JINETES No. 203  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 xml:space="preserve">5216-99        </v>
          </cell>
          <cell r="AK397" t="str">
            <v>A</v>
          </cell>
          <cell r="AL397" t="str">
            <v xml:space="preserve">INCREMENTO POR ACTUALIZACION  </v>
          </cell>
          <cell r="AM397">
            <v>14.75</v>
          </cell>
          <cell r="AN397">
            <v>0</v>
          </cell>
          <cell r="AO397">
            <v>4.76</v>
          </cell>
          <cell r="AP397">
            <v>19.510000000000002</v>
          </cell>
          <cell r="AQ397" t="str">
            <v xml:space="preserve">5222           </v>
          </cell>
          <cell r="AR397" t="str">
            <v>A</v>
          </cell>
          <cell r="AS397" t="str">
            <v xml:space="preserve">INGRESOS POR ARRENDAMIENTO    </v>
          </cell>
          <cell r="AT397">
            <v>568797.9</v>
          </cell>
          <cell r="AU397">
            <v>0</v>
          </cell>
          <cell r="AV397">
            <v>74156.12</v>
          </cell>
          <cell r="AW397">
            <v>642954.02</v>
          </cell>
        </row>
        <row r="398">
          <cell r="A398" t="str">
            <v xml:space="preserve">5148-02        </v>
          </cell>
          <cell r="B398" t="str">
            <v>D</v>
          </cell>
          <cell r="C398" t="str">
            <v xml:space="preserve">DIVERSAS              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 t="str">
            <v xml:space="preserve">5143-01-004    </v>
          </cell>
          <cell r="I398" t="str">
            <v>D</v>
          </cell>
          <cell r="J398" t="str">
            <v xml:space="preserve">PLAZA MAYFAIR                 </v>
          </cell>
          <cell r="K398">
            <v>34794</v>
          </cell>
          <cell r="L398">
            <v>3567</v>
          </cell>
          <cell r="M398">
            <v>0</v>
          </cell>
          <cell r="N398">
            <v>38361</v>
          </cell>
          <cell r="O398" t="str">
            <v>5222-01-001-001</v>
          </cell>
          <cell r="P398" t="str">
            <v>A</v>
          </cell>
          <cell r="Q398" t="str">
            <v xml:space="preserve">INSURGENTES SUR No. 819 P.B.  </v>
          </cell>
          <cell r="R398">
            <v>376000</v>
          </cell>
          <cell r="S398">
            <v>0</v>
          </cell>
          <cell r="T398">
            <v>47000</v>
          </cell>
          <cell r="U398">
            <v>423000</v>
          </cell>
          <cell r="V398" t="str">
            <v xml:space="preserve">5222-01-001    </v>
          </cell>
          <cell r="W398" t="str">
            <v>A</v>
          </cell>
          <cell r="X398" t="str">
            <v xml:space="preserve">NORESTE                       </v>
          </cell>
          <cell r="Y398">
            <v>440000</v>
          </cell>
          <cell r="Z398">
            <v>0</v>
          </cell>
          <cell r="AA398">
            <v>55000</v>
          </cell>
          <cell r="AB398">
            <v>495000</v>
          </cell>
          <cell r="AC398" t="str">
            <v>5222-01-007-067</v>
          </cell>
          <cell r="AD398" t="str">
            <v>A</v>
          </cell>
          <cell r="AE398" t="str">
            <v xml:space="preserve">EJE SATELITE No. 49           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Q398" t="str">
            <v xml:space="preserve">5222-01        </v>
          </cell>
          <cell r="AR398" t="str">
            <v>A</v>
          </cell>
          <cell r="AS398" t="str">
            <v xml:space="preserve">VALOR HISTORICO               </v>
          </cell>
          <cell r="AT398">
            <v>558720</v>
          </cell>
          <cell r="AU398">
            <v>0</v>
          </cell>
          <cell r="AV398">
            <v>69840</v>
          </cell>
          <cell r="AW398">
            <v>628560</v>
          </cell>
        </row>
        <row r="399">
          <cell r="A399" t="str">
            <v xml:space="preserve">5148-99        </v>
          </cell>
          <cell r="B399" t="str">
            <v>D</v>
          </cell>
          <cell r="C399" t="str">
            <v xml:space="preserve">INCREMENTO POR ACTUALIZACION  </v>
          </cell>
          <cell r="D399">
            <v>9.33</v>
          </cell>
          <cell r="E399">
            <v>6.8</v>
          </cell>
          <cell r="F399">
            <v>0</v>
          </cell>
          <cell r="G399">
            <v>16.13</v>
          </cell>
          <cell r="H399" t="str">
            <v xml:space="preserve">5143-01-005    </v>
          </cell>
          <cell r="I399" t="str">
            <v>D</v>
          </cell>
          <cell r="J399" t="str">
            <v xml:space="preserve">PLUTARCO ELIAS CALLE No. 65   </v>
          </cell>
          <cell r="K399">
            <v>0</v>
          </cell>
          <cell r="L399">
            <v>300000</v>
          </cell>
          <cell r="M399">
            <v>0</v>
          </cell>
          <cell r="N399">
            <v>300000</v>
          </cell>
          <cell r="O399" t="str">
            <v>5222-01-001-002</v>
          </cell>
          <cell r="P399" t="str">
            <v>A</v>
          </cell>
          <cell r="Q399" t="str">
            <v>INSURGENTES SUR No. 819 P. 1-7</v>
          </cell>
          <cell r="R399">
            <v>4072960</v>
          </cell>
          <cell r="S399">
            <v>0</v>
          </cell>
          <cell r="T399">
            <v>509120</v>
          </cell>
          <cell r="U399">
            <v>4582080</v>
          </cell>
          <cell r="V399" t="str">
            <v>5222-01-001-001</v>
          </cell>
          <cell r="W399" t="str">
            <v>A</v>
          </cell>
          <cell r="X399" t="str">
            <v xml:space="preserve">ALLENDE No.331                </v>
          </cell>
          <cell r="Y399">
            <v>312000</v>
          </cell>
          <cell r="Z399">
            <v>0</v>
          </cell>
          <cell r="AA399">
            <v>39000</v>
          </cell>
          <cell r="AB399">
            <v>351000</v>
          </cell>
          <cell r="AC399" t="str">
            <v>5222-01-007-068</v>
          </cell>
          <cell r="AD399" t="str">
            <v>A</v>
          </cell>
          <cell r="AE399" t="str">
            <v xml:space="preserve">HACIENDA DE LA PUNTADA No. 9  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 t="str">
            <v xml:space="preserve">5222           </v>
          </cell>
          <cell r="AK399" t="str">
            <v>A</v>
          </cell>
          <cell r="AL399" t="str">
            <v xml:space="preserve">INGRESOS POR ARRENDAMIENTO    </v>
          </cell>
          <cell r="AM399">
            <v>68412.12</v>
          </cell>
          <cell r="AN399">
            <v>0</v>
          </cell>
          <cell r="AO399">
            <v>8919.1200000000008</v>
          </cell>
          <cell r="AP399">
            <v>77331.240000000005</v>
          </cell>
          <cell r="AQ399" t="str">
            <v xml:space="preserve">5222-01-001    </v>
          </cell>
          <cell r="AR399" t="str">
            <v>A</v>
          </cell>
          <cell r="AS399" t="str">
            <v xml:space="preserve">NOROESTE                      </v>
          </cell>
          <cell r="AT399">
            <v>496320</v>
          </cell>
          <cell r="AU399">
            <v>0</v>
          </cell>
          <cell r="AV399">
            <v>62040</v>
          </cell>
          <cell r="AW399">
            <v>558360</v>
          </cell>
        </row>
        <row r="400">
          <cell r="H400" t="str">
            <v xml:space="preserve">5143-99        </v>
          </cell>
          <cell r="I400" t="str">
            <v>D</v>
          </cell>
          <cell r="J400" t="str">
            <v xml:space="preserve">INCREMENTO POR ACTUALIZACION  </v>
          </cell>
          <cell r="K400">
            <v>739.96</v>
          </cell>
          <cell r="L400">
            <v>285.47000000000003</v>
          </cell>
          <cell r="M400">
            <v>0</v>
          </cell>
          <cell r="N400">
            <v>1025.43</v>
          </cell>
          <cell r="O400" t="str">
            <v>5222-01-001-003</v>
          </cell>
          <cell r="P400" t="str">
            <v>A</v>
          </cell>
          <cell r="Q400" t="str">
            <v xml:space="preserve">HIDALGO ESQ. PADRE MIER       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 t="str">
            <v>5222-01-001-002</v>
          </cell>
          <cell r="W400" t="str">
            <v>A</v>
          </cell>
          <cell r="X400" t="str">
            <v xml:space="preserve">REFORMA No. 1101              </v>
          </cell>
          <cell r="Y400">
            <v>128000</v>
          </cell>
          <cell r="Z400">
            <v>0</v>
          </cell>
          <cell r="AA400">
            <v>16000</v>
          </cell>
          <cell r="AB400">
            <v>144000</v>
          </cell>
          <cell r="AC400" t="str">
            <v>5222-01-007-069</v>
          </cell>
          <cell r="AD400" t="str">
            <v>A</v>
          </cell>
          <cell r="AE400" t="str">
            <v xml:space="preserve">AV. 22 DE FEBRERO No. 196     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 t="str">
            <v xml:space="preserve">5222-01        </v>
          </cell>
          <cell r="AK400" t="str">
            <v>A</v>
          </cell>
          <cell r="AL400" t="str">
            <v xml:space="preserve">VALOR HISTORICO               </v>
          </cell>
          <cell r="AM400">
            <v>67200</v>
          </cell>
          <cell r="AN400">
            <v>0</v>
          </cell>
          <cell r="AO400">
            <v>8400</v>
          </cell>
          <cell r="AP400">
            <v>75600</v>
          </cell>
          <cell r="AQ400" t="str">
            <v>5222-01-001-001</v>
          </cell>
          <cell r="AR400" t="str">
            <v>A</v>
          </cell>
          <cell r="AS400" t="str">
            <v xml:space="preserve">GABRIEL LEYVA Y H. VALDEZ     </v>
          </cell>
          <cell r="AT400">
            <v>86400</v>
          </cell>
          <cell r="AU400">
            <v>0</v>
          </cell>
          <cell r="AV400">
            <v>10800</v>
          </cell>
          <cell r="AW400">
            <v>97200</v>
          </cell>
        </row>
        <row r="401">
          <cell r="A401" t="str">
            <v xml:space="preserve">5210           </v>
          </cell>
          <cell r="B401" t="str">
            <v>A</v>
          </cell>
          <cell r="C401" t="str">
            <v>RESULTADO POR VALUACION A MERC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O401" t="str">
            <v>5222-01-001-004</v>
          </cell>
          <cell r="P401" t="str">
            <v>A</v>
          </cell>
          <cell r="Q401" t="str">
            <v xml:space="preserve">AV. PASEO DE LOS LEONES 2240  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 t="str">
            <v>5222-01-001-003</v>
          </cell>
          <cell r="W401" t="str">
            <v>A</v>
          </cell>
          <cell r="X401" t="str">
            <v xml:space="preserve">HIDALGO ESQ. PADRE MIER       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 t="str">
            <v>5222-01-007-070</v>
          </cell>
          <cell r="AD401" t="str">
            <v>A</v>
          </cell>
          <cell r="AE401" t="str">
            <v xml:space="preserve">AV. ALCANFORES 60             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 xml:space="preserve">5222-01-001    </v>
          </cell>
          <cell r="AK401" t="str">
            <v>A</v>
          </cell>
          <cell r="AL401" t="str">
            <v xml:space="preserve">NORESTE                       </v>
          </cell>
          <cell r="AM401">
            <v>67200</v>
          </cell>
          <cell r="AN401">
            <v>0</v>
          </cell>
          <cell r="AO401">
            <v>8400</v>
          </cell>
          <cell r="AP401">
            <v>75600</v>
          </cell>
          <cell r="AQ401" t="str">
            <v>5222-01-001-002</v>
          </cell>
          <cell r="AR401" t="str">
            <v>A</v>
          </cell>
          <cell r="AS401" t="str">
            <v xml:space="preserve">16 DE SEPTIEMBRE S/N          </v>
          </cell>
          <cell r="AT401">
            <v>50400</v>
          </cell>
          <cell r="AU401">
            <v>0</v>
          </cell>
          <cell r="AV401">
            <v>6300</v>
          </cell>
          <cell r="AW401">
            <v>56700</v>
          </cell>
        </row>
        <row r="402">
          <cell r="A402" t="str">
            <v xml:space="preserve">5210-01        </v>
          </cell>
          <cell r="B402" t="str">
            <v>A</v>
          </cell>
          <cell r="C402" t="str">
            <v xml:space="preserve">TITULOS PARA NEGOCIAR         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 t="str">
            <v xml:space="preserve">5144           </v>
          </cell>
          <cell r="I402" t="str">
            <v>D</v>
          </cell>
          <cell r="J402" t="str">
            <v xml:space="preserve">PERDIDA POR VALORIZACION      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 t="str">
            <v>5222-01-001-005</v>
          </cell>
          <cell r="P402" t="str">
            <v>A</v>
          </cell>
          <cell r="Q402" t="str">
            <v xml:space="preserve">MATAMOROS PTE. No. 364        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 t="str">
            <v>5222-01-001-004</v>
          </cell>
          <cell r="W402" t="str">
            <v>A</v>
          </cell>
          <cell r="X402" t="str">
            <v xml:space="preserve">AV. PASEO DE LOS LEONES 2240  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 t="str">
            <v>5222-01-007-071</v>
          </cell>
          <cell r="AD402" t="str">
            <v>A</v>
          </cell>
          <cell r="AE402" t="str">
            <v xml:space="preserve">CIRCUITO HEROES No. 19        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 t="str">
            <v>5222-01-001-001</v>
          </cell>
          <cell r="AK402" t="str">
            <v>A</v>
          </cell>
          <cell r="AL402" t="str">
            <v xml:space="preserve">CALLE 2a. No. 123             </v>
          </cell>
          <cell r="AM402">
            <v>67200</v>
          </cell>
          <cell r="AN402">
            <v>0</v>
          </cell>
          <cell r="AO402">
            <v>8400</v>
          </cell>
          <cell r="AP402">
            <v>75600</v>
          </cell>
          <cell r="AQ402" t="str">
            <v>5222-01-001-003</v>
          </cell>
          <cell r="AR402" t="str">
            <v>A</v>
          </cell>
          <cell r="AS402" t="str">
            <v xml:space="preserve">ZARAGOZA Y ZAPATA             </v>
          </cell>
          <cell r="AT402">
            <v>37200</v>
          </cell>
          <cell r="AU402">
            <v>0</v>
          </cell>
          <cell r="AV402">
            <v>4650</v>
          </cell>
          <cell r="AW402">
            <v>41850</v>
          </cell>
        </row>
        <row r="403">
          <cell r="A403" t="str">
            <v xml:space="preserve">5210-99        </v>
          </cell>
          <cell r="B403" t="str">
            <v>A</v>
          </cell>
          <cell r="C403" t="str">
            <v xml:space="preserve">INCREMENTO POR ACTUALIZACION  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 t="str">
            <v xml:space="preserve">5144-01        </v>
          </cell>
          <cell r="I403" t="str">
            <v>D</v>
          </cell>
          <cell r="J403" t="str">
            <v xml:space="preserve">PERDIDA EN CAMBIOS POR VALOR  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 t="str">
            <v xml:space="preserve">5222-01-002    </v>
          </cell>
          <cell r="P403" t="str">
            <v>A</v>
          </cell>
          <cell r="Q403" t="str">
            <v xml:space="preserve">OCCIDENTE                     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 t="str">
            <v>5222-01-001-005</v>
          </cell>
          <cell r="W403" t="str">
            <v>A</v>
          </cell>
          <cell r="X403" t="str">
            <v xml:space="preserve">MATAMOROS PTE. No. 364        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 t="str">
            <v>5222-01-007-072</v>
          </cell>
          <cell r="AD403" t="str">
            <v>A</v>
          </cell>
          <cell r="AE403" t="str">
            <v xml:space="preserve">AV. PONIENTE No. 76           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5222-01-001-002</v>
          </cell>
          <cell r="AK403" t="str">
            <v>A</v>
          </cell>
          <cell r="AL403" t="str">
            <v xml:space="preserve">AV. VASCONCELOS No. 1551      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 t="str">
            <v>5222-01-001-004</v>
          </cell>
          <cell r="AR403" t="str">
            <v>A</v>
          </cell>
          <cell r="AS403" t="str">
            <v xml:space="preserve">ALVARO OBREGON                </v>
          </cell>
          <cell r="AT403">
            <v>37200</v>
          </cell>
          <cell r="AU403">
            <v>0</v>
          </cell>
          <cell r="AV403">
            <v>4650</v>
          </cell>
          <cell r="AW403">
            <v>41850</v>
          </cell>
        </row>
        <row r="404">
          <cell r="H404" t="str">
            <v xml:space="preserve">5144-02        </v>
          </cell>
          <cell r="I404" t="str">
            <v>D</v>
          </cell>
          <cell r="J404" t="str">
            <v xml:space="preserve">VALORIZACION DE INSTRUMENTOS  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 t="str">
            <v>5222-01-002-001</v>
          </cell>
          <cell r="P404" t="str">
            <v>A</v>
          </cell>
          <cell r="Q404" t="str">
            <v xml:space="preserve">GONZALEZ GALLO No. 1744       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 t="str">
            <v xml:space="preserve">5222-01-002    </v>
          </cell>
          <cell r="W404" t="str">
            <v>A</v>
          </cell>
          <cell r="X404" t="str">
            <v xml:space="preserve">NOROESTE                      </v>
          </cell>
          <cell r="Y404">
            <v>256000</v>
          </cell>
          <cell r="Z404">
            <v>0</v>
          </cell>
          <cell r="AA404">
            <v>32000</v>
          </cell>
          <cell r="AB404">
            <v>288000</v>
          </cell>
          <cell r="AC404" t="str">
            <v>5222-01-007-073</v>
          </cell>
          <cell r="AD404" t="str">
            <v>A</v>
          </cell>
          <cell r="AE404" t="str">
            <v xml:space="preserve">NORTE 45 No. 614              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 t="str">
            <v>5222-01-001-003</v>
          </cell>
          <cell r="AK404" t="str">
            <v>A</v>
          </cell>
          <cell r="AL404" t="str">
            <v xml:space="preserve">HIDALGO ESQ. PADRE MIER       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 t="str">
            <v>5222-01-001-005</v>
          </cell>
          <cell r="AR404" t="str">
            <v>A</v>
          </cell>
          <cell r="AS404" t="str">
            <v xml:space="preserve">NINOS HEROES Y 16 DE SEPT.    </v>
          </cell>
          <cell r="AT404">
            <v>24000</v>
          </cell>
          <cell r="AU404">
            <v>0</v>
          </cell>
          <cell r="AV404">
            <v>3000</v>
          </cell>
          <cell r="AW404">
            <v>27000</v>
          </cell>
        </row>
        <row r="405">
          <cell r="A405" t="str">
            <v xml:space="preserve">5215           </v>
          </cell>
          <cell r="B405" t="str">
            <v>A</v>
          </cell>
          <cell r="C405" t="str">
            <v xml:space="preserve">RECUPERACIONES                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 t="str">
            <v xml:space="preserve">5144-02-001    </v>
          </cell>
          <cell r="I405" t="str">
            <v>D</v>
          </cell>
          <cell r="J405" t="str">
            <v xml:space="preserve">PERDIDA EN VALORIZACION UDI,S 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 t="str">
            <v>5222-01-002-002</v>
          </cell>
          <cell r="P405" t="str">
            <v>A</v>
          </cell>
          <cell r="Q405" t="str">
            <v xml:space="preserve">AMERICAS No. 1390             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 t="str">
            <v>5222-01-002-001</v>
          </cell>
          <cell r="W405" t="str">
            <v>A</v>
          </cell>
          <cell r="X405" t="str">
            <v xml:space="preserve">ABELARDO L. RODRIGUEZ         </v>
          </cell>
          <cell r="Y405">
            <v>128000</v>
          </cell>
          <cell r="Z405">
            <v>0</v>
          </cell>
          <cell r="AA405">
            <v>16000</v>
          </cell>
          <cell r="AB405">
            <v>144000</v>
          </cell>
          <cell r="AC405" t="str">
            <v>5222-01-007-074</v>
          </cell>
          <cell r="AD405" t="str">
            <v>A</v>
          </cell>
          <cell r="AE405" t="str">
            <v xml:space="preserve">AV. GOODYEAR OXO No. 2        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5222-01-001-004</v>
          </cell>
          <cell r="AK405" t="str">
            <v>A</v>
          </cell>
          <cell r="AL405" t="str">
            <v xml:space="preserve">AV. PASEO DE LOS LEONES 2240  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 t="str">
            <v>5222-01-001-006</v>
          </cell>
          <cell r="AR405" t="str">
            <v>A</v>
          </cell>
          <cell r="AS405" t="str">
            <v xml:space="preserve">LOLA BELTRAN Y JUAN CARRASCO  </v>
          </cell>
          <cell r="AT405">
            <v>62400</v>
          </cell>
          <cell r="AU405">
            <v>0</v>
          </cell>
          <cell r="AV405">
            <v>7800</v>
          </cell>
          <cell r="AW405">
            <v>70200</v>
          </cell>
        </row>
        <row r="406">
          <cell r="A406" t="str">
            <v xml:space="preserve">5215-01        </v>
          </cell>
          <cell r="B406" t="str">
            <v>A</v>
          </cell>
          <cell r="C406" t="str">
            <v xml:space="preserve">VALOR HISTORICO               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 t="str">
            <v xml:space="preserve">5144-99        </v>
          </cell>
          <cell r="I406" t="str">
            <v>D</v>
          </cell>
          <cell r="J406" t="str">
            <v xml:space="preserve">INCREMENTO POR ACTUALIZACION  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 t="str">
            <v>5222-01-002-003</v>
          </cell>
          <cell r="P406" t="str">
            <v>A</v>
          </cell>
          <cell r="Q406" t="str">
            <v xml:space="preserve">AMERICAS No. 1450             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 t="str">
            <v>5222-01-002-002</v>
          </cell>
          <cell r="W406" t="str">
            <v>A</v>
          </cell>
          <cell r="X406" t="str">
            <v xml:space="preserve">MIGUEL ALEMAN No. 309         </v>
          </cell>
          <cell r="Y406">
            <v>128000</v>
          </cell>
          <cell r="Z406">
            <v>0</v>
          </cell>
          <cell r="AA406">
            <v>16000</v>
          </cell>
          <cell r="AB406">
            <v>144000</v>
          </cell>
          <cell r="AC406" t="str">
            <v>5222-01-007-075</v>
          </cell>
          <cell r="AD406" t="str">
            <v>A</v>
          </cell>
          <cell r="AE406" t="str">
            <v xml:space="preserve">AV. DE LAS GRANJAS No. 751    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5222-01-001-005</v>
          </cell>
          <cell r="AK406" t="str">
            <v>A</v>
          </cell>
          <cell r="AL406" t="str">
            <v xml:space="preserve">MATAMOROS PTE. No. 364        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 t="str">
            <v>5222-01-001-007</v>
          </cell>
          <cell r="AR406" t="str">
            <v>A</v>
          </cell>
          <cell r="AS406" t="str">
            <v xml:space="preserve">RAFAEL BUELNA No. 120         </v>
          </cell>
          <cell r="AT406">
            <v>37200</v>
          </cell>
          <cell r="AU406">
            <v>0</v>
          </cell>
          <cell r="AV406">
            <v>4650</v>
          </cell>
          <cell r="AW406">
            <v>41850</v>
          </cell>
        </row>
        <row r="407">
          <cell r="A407" t="str">
            <v xml:space="preserve">5215-99        </v>
          </cell>
          <cell r="B407" t="str">
            <v>A</v>
          </cell>
          <cell r="C407" t="str">
            <v xml:space="preserve">INCREMENTO POR ACTUALIZACION  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O407" t="str">
            <v>5222-01-002-004</v>
          </cell>
          <cell r="P407" t="str">
            <v>A</v>
          </cell>
          <cell r="Q407" t="str">
            <v xml:space="preserve">AMERICAS No. 1456             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 t="str">
            <v>5222-01-002-003</v>
          </cell>
          <cell r="W407" t="str">
            <v>A</v>
          </cell>
          <cell r="X407" t="str">
            <v xml:space="preserve">AMERICAS No. 1450             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 t="str">
            <v>5222-01-007-076</v>
          </cell>
          <cell r="AD407" t="str">
            <v>A</v>
          </cell>
          <cell r="AE407" t="str">
            <v xml:space="preserve">AV. ISIDRO FABELA SUR No. 104 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 xml:space="preserve">5222-01-002    </v>
          </cell>
          <cell r="AK407" t="str">
            <v>A</v>
          </cell>
          <cell r="AL407" t="str">
            <v xml:space="preserve">OCCIDENTE                     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 t="str">
            <v>5222-01-001-008</v>
          </cell>
          <cell r="AR407" t="str">
            <v>A</v>
          </cell>
          <cell r="AS407" t="str">
            <v xml:space="preserve">JOSE MA. MORELOS Y GRAL. DAMY </v>
          </cell>
          <cell r="AT407">
            <v>24000</v>
          </cell>
          <cell r="AU407">
            <v>0</v>
          </cell>
          <cell r="AV407">
            <v>3000</v>
          </cell>
          <cell r="AW407">
            <v>27000</v>
          </cell>
        </row>
        <row r="408">
          <cell r="H408" t="str">
            <v xml:space="preserve">5145           </v>
          </cell>
          <cell r="I408" t="str">
            <v>D</v>
          </cell>
          <cell r="J408" t="str">
            <v xml:space="preserve">DEPRECIACION DE INMUEBLES     </v>
          </cell>
          <cell r="K408">
            <v>3062799.18</v>
          </cell>
          <cell r="L408">
            <v>408692.27</v>
          </cell>
          <cell r="M408">
            <v>0</v>
          </cell>
          <cell r="N408">
            <v>3471491.45</v>
          </cell>
          <cell r="O408" t="str">
            <v xml:space="preserve">5222-01-003    </v>
          </cell>
          <cell r="P408" t="str">
            <v>A</v>
          </cell>
          <cell r="Q408" t="str">
            <v xml:space="preserve">BAJIO                         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 t="str">
            <v>5222-01-002-004</v>
          </cell>
          <cell r="W408" t="str">
            <v>A</v>
          </cell>
          <cell r="X408" t="str">
            <v xml:space="preserve">AMERICAS No. 1456             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 t="str">
            <v>5222-01-007-077</v>
          </cell>
          <cell r="AD408" t="str">
            <v>A</v>
          </cell>
          <cell r="AE408" t="str">
            <v xml:space="preserve">PASEO TOLLOCAN No. 1034       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5222-01-002-001</v>
          </cell>
          <cell r="AK408" t="str">
            <v>A</v>
          </cell>
          <cell r="AL408" t="str">
            <v xml:space="preserve">GONZALEZ GALLO No. 1744       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 t="str">
            <v>5222-01-001-009</v>
          </cell>
          <cell r="AR408" t="str">
            <v>A</v>
          </cell>
          <cell r="AS408" t="str">
            <v xml:space="preserve">BELISARIO DOMINGUEZ Y CONST.  </v>
          </cell>
          <cell r="AT408">
            <v>86400</v>
          </cell>
          <cell r="AU408">
            <v>0</v>
          </cell>
          <cell r="AV408">
            <v>10800</v>
          </cell>
          <cell r="AW408">
            <v>97200</v>
          </cell>
        </row>
        <row r="409">
          <cell r="A409" t="str">
            <v xml:space="preserve">5216           </v>
          </cell>
          <cell r="B409" t="str">
            <v>A</v>
          </cell>
          <cell r="C409" t="str">
            <v xml:space="preserve">OTROS PRODUCTOS Y BENEFICIOS  </v>
          </cell>
          <cell r="D409">
            <v>211845.11</v>
          </cell>
          <cell r="E409">
            <v>0</v>
          </cell>
          <cell r="F409">
            <v>1612.02</v>
          </cell>
          <cell r="G409">
            <v>213457.13</v>
          </cell>
          <cell r="H409" t="str">
            <v xml:space="preserve">5145-01        </v>
          </cell>
          <cell r="I409" t="str">
            <v>D</v>
          </cell>
          <cell r="J409" t="str">
            <v xml:space="preserve">VALOR HISTORICO               </v>
          </cell>
          <cell r="K409">
            <v>1043320.31</v>
          </cell>
          <cell r="L409">
            <v>130415.03999999999</v>
          </cell>
          <cell r="M409">
            <v>0</v>
          </cell>
          <cell r="N409">
            <v>1173735.3500000001</v>
          </cell>
          <cell r="O409" t="str">
            <v>5222-01-003-001</v>
          </cell>
          <cell r="P409" t="str">
            <v>A</v>
          </cell>
          <cell r="Q409" t="str">
            <v xml:space="preserve">AV. MIGUEL HIDALGO No. 147    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 t="str">
            <v xml:space="preserve">5222-01-003    </v>
          </cell>
          <cell r="W409" t="str">
            <v>A</v>
          </cell>
          <cell r="X409" t="str">
            <v xml:space="preserve">OCCIDENTE                     </v>
          </cell>
          <cell r="Y409">
            <v>96000</v>
          </cell>
          <cell r="Z409">
            <v>0</v>
          </cell>
          <cell r="AA409">
            <v>12000</v>
          </cell>
          <cell r="AB409">
            <v>108000</v>
          </cell>
          <cell r="AC409" t="str">
            <v>5222-01-007-078</v>
          </cell>
          <cell r="AD409" t="str">
            <v>A</v>
          </cell>
          <cell r="AE409" t="str">
            <v xml:space="preserve">AV. REVOLUCION SUR No. 24     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5222-01-002-002</v>
          </cell>
          <cell r="AK409" t="str">
            <v>A</v>
          </cell>
          <cell r="AL409" t="str">
            <v xml:space="preserve">AMERICAS No. 1390             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 t="str">
            <v>5222-01-001-010</v>
          </cell>
          <cell r="AR409" t="str">
            <v>A</v>
          </cell>
          <cell r="AS409" t="str">
            <v xml:space="preserve">MELCHOR OCAMPO No. 12         </v>
          </cell>
          <cell r="AT409">
            <v>50400</v>
          </cell>
          <cell r="AU409">
            <v>0</v>
          </cell>
          <cell r="AV409">
            <v>6300</v>
          </cell>
          <cell r="AW409">
            <v>56700</v>
          </cell>
        </row>
        <row r="410">
          <cell r="A410" t="str">
            <v xml:space="preserve">5216-01        </v>
          </cell>
          <cell r="B410" t="str">
            <v>A</v>
          </cell>
          <cell r="C410" t="str">
            <v xml:space="preserve">UTILIDAD EN VENTA DE ACTIVOS  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 t="str">
            <v xml:space="preserve">5145-02        </v>
          </cell>
          <cell r="I410" t="str">
            <v>D</v>
          </cell>
          <cell r="J410" t="str">
            <v xml:space="preserve">REVALUADA                     </v>
          </cell>
          <cell r="K410">
            <v>2019478.87</v>
          </cell>
          <cell r="L410">
            <v>278277.23</v>
          </cell>
          <cell r="M410">
            <v>0</v>
          </cell>
          <cell r="N410">
            <v>2297756.1</v>
          </cell>
          <cell r="O410" t="str">
            <v xml:space="preserve">5222-01-004    </v>
          </cell>
          <cell r="P410" t="str">
            <v>A</v>
          </cell>
          <cell r="Q410" t="str">
            <v xml:space="preserve">SUR PACIFICO                  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 t="str">
            <v>5222-01-003-001</v>
          </cell>
          <cell r="W410" t="str">
            <v>A</v>
          </cell>
          <cell r="X410" t="str">
            <v xml:space="preserve">INDEPENDENCIA Y PROGRESO      </v>
          </cell>
          <cell r="Y410">
            <v>96000</v>
          </cell>
          <cell r="Z410">
            <v>0</v>
          </cell>
          <cell r="AA410">
            <v>12000</v>
          </cell>
          <cell r="AB410">
            <v>108000</v>
          </cell>
          <cell r="AC410" t="str">
            <v>5222-01-007-079</v>
          </cell>
          <cell r="AD410" t="str">
            <v>A</v>
          </cell>
          <cell r="AE410" t="str">
            <v xml:space="preserve">FELIPE BERRIOZABAL No. 102    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5222-01-002-003</v>
          </cell>
          <cell r="AK410" t="str">
            <v>A</v>
          </cell>
          <cell r="AL410" t="str">
            <v xml:space="preserve">AMERICAS No. 1450             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 t="str">
            <v>5222-01-001-011</v>
          </cell>
          <cell r="AR410" t="str">
            <v>A</v>
          </cell>
          <cell r="AS410" t="str">
            <v xml:space="preserve">CENTRO CAPACITACION           </v>
          </cell>
          <cell r="AT410">
            <v>720</v>
          </cell>
          <cell r="AU410">
            <v>0</v>
          </cell>
          <cell r="AV410">
            <v>90</v>
          </cell>
          <cell r="AW410">
            <v>810</v>
          </cell>
        </row>
        <row r="411">
          <cell r="A411" t="str">
            <v xml:space="preserve">5216-03        </v>
          </cell>
          <cell r="B411" t="str">
            <v>A</v>
          </cell>
          <cell r="C411" t="str">
            <v xml:space="preserve">NO ACUMULABLES                </v>
          </cell>
          <cell r="D411">
            <v>116043.06</v>
          </cell>
          <cell r="E411">
            <v>0</v>
          </cell>
          <cell r="F411">
            <v>0</v>
          </cell>
          <cell r="G411">
            <v>116043.06</v>
          </cell>
          <cell r="H411" t="str">
            <v xml:space="preserve">5145-99        </v>
          </cell>
          <cell r="I411" t="str">
            <v>D</v>
          </cell>
          <cell r="J411" t="str">
            <v xml:space="preserve">INCREMENTO POR ACTUALIZACION  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 t="str">
            <v>5222-01-004-001</v>
          </cell>
          <cell r="P411" t="str">
            <v>A</v>
          </cell>
          <cell r="Q411" t="str">
            <v xml:space="preserve">JUAREZ. No. 2  LOC. 10,11,12  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 t="str">
            <v xml:space="preserve">5222-01-004    </v>
          </cell>
          <cell r="W411" t="str">
            <v>A</v>
          </cell>
          <cell r="X411" t="str">
            <v xml:space="preserve">SUR PACIFICO                  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 t="str">
            <v>5222-01-007-080</v>
          </cell>
          <cell r="AD411" t="str">
            <v>A</v>
          </cell>
          <cell r="AE411" t="str">
            <v xml:space="preserve">PINO SUAREZ SUR No. 661       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 t="str">
            <v>5222-01-002-004</v>
          </cell>
          <cell r="AK411" t="str">
            <v>A</v>
          </cell>
          <cell r="AL411" t="str">
            <v xml:space="preserve">AMERICAS No. 1456             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 t="str">
            <v xml:space="preserve">5222-01-002    </v>
          </cell>
          <cell r="AR411" t="str">
            <v>A</v>
          </cell>
          <cell r="AS411" t="str">
            <v xml:space="preserve">NORESTE                       </v>
          </cell>
          <cell r="AT411">
            <v>62400</v>
          </cell>
          <cell r="AU411">
            <v>0</v>
          </cell>
          <cell r="AV411">
            <v>7800</v>
          </cell>
          <cell r="AW411">
            <v>70200</v>
          </cell>
        </row>
        <row r="412">
          <cell r="A412" t="str">
            <v xml:space="preserve">5216-03-002    </v>
          </cell>
          <cell r="B412" t="str">
            <v>A</v>
          </cell>
          <cell r="C412" t="str">
            <v xml:space="preserve">ACTUALIZACION SALDOS A FAVOR  </v>
          </cell>
          <cell r="D412">
            <v>116043.06</v>
          </cell>
          <cell r="E412">
            <v>0</v>
          </cell>
          <cell r="F412">
            <v>0</v>
          </cell>
          <cell r="G412">
            <v>116043.06</v>
          </cell>
          <cell r="O412" t="str">
            <v>5222-01-004-002</v>
          </cell>
          <cell r="P412" t="str">
            <v>A</v>
          </cell>
          <cell r="Q412" t="str">
            <v xml:space="preserve">AV. BENITO JUAREZ No. 8       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 t="str">
            <v>5222-01-004-001</v>
          </cell>
          <cell r="W412" t="str">
            <v>A</v>
          </cell>
          <cell r="X412" t="str">
            <v xml:space="preserve">JUAREZ. No. 2  LOC. 10,11,12  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 t="str">
            <v>5222-01-007-081</v>
          </cell>
          <cell r="AD412" t="str">
            <v>A</v>
          </cell>
          <cell r="AE412" t="str">
            <v xml:space="preserve">P. DE LA REFORMA No. 126      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 t="str">
            <v xml:space="preserve">5222-01-003    </v>
          </cell>
          <cell r="AK412" t="str">
            <v>A</v>
          </cell>
          <cell r="AL412" t="str">
            <v xml:space="preserve">BAJIO                         </v>
          </cell>
          <cell r="AM412">
            <v>0</v>
          </cell>
          <cell r="AN412">
            <v>0</v>
          </cell>
          <cell r="AO412">
            <v>0</v>
          </cell>
          <cell r="AP412">
            <v>0</v>
          </cell>
          <cell r="AQ412" t="str">
            <v>5222-01-002-001</v>
          </cell>
          <cell r="AR412" t="str">
            <v>A</v>
          </cell>
          <cell r="AS412" t="str">
            <v xml:space="preserve">GASTELUM CUARTA               </v>
          </cell>
          <cell r="AT412">
            <v>62400</v>
          </cell>
          <cell r="AU412">
            <v>0</v>
          </cell>
          <cell r="AV412">
            <v>7800</v>
          </cell>
          <cell r="AW412">
            <v>70200</v>
          </cell>
        </row>
        <row r="413">
          <cell r="A413" t="str">
            <v xml:space="preserve">5216-90        </v>
          </cell>
          <cell r="B413" t="str">
            <v>A</v>
          </cell>
          <cell r="C413" t="str">
            <v xml:space="preserve">NO ESPECIFICADOS              </v>
          </cell>
          <cell r="D413">
            <v>93004.24</v>
          </cell>
          <cell r="E413">
            <v>0</v>
          </cell>
          <cell r="F413">
            <v>0</v>
          </cell>
          <cell r="G413">
            <v>93004.24</v>
          </cell>
          <cell r="H413" t="str">
            <v xml:space="preserve">5146           </v>
          </cell>
          <cell r="I413" t="str">
            <v>D</v>
          </cell>
          <cell r="J413" t="str">
            <v xml:space="preserve">IMPUESTOS Y DERECHOS CAUSADOS </v>
          </cell>
          <cell r="K413">
            <v>1376810.62</v>
          </cell>
          <cell r="L413">
            <v>173938.77</v>
          </cell>
          <cell r="M413">
            <v>0</v>
          </cell>
          <cell r="N413">
            <v>1550749.39</v>
          </cell>
          <cell r="O413" t="str">
            <v>5222-01-004-003</v>
          </cell>
          <cell r="P413" t="str">
            <v>A</v>
          </cell>
          <cell r="Q413" t="str">
            <v>COSTERA MIGUEL ALEMAN No. 1644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 t="str">
            <v>5222-01-004-002</v>
          </cell>
          <cell r="W413" t="str">
            <v>A</v>
          </cell>
          <cell r="X413" t="str">
            <v xml:space="preserve">AV. BENITO JUAREZ No. 8       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 t="str">
            <v xml:space="preserve">5222-99        </v>
          </cell>
          <cell r="AD413" t="str">
            <v>A</v>
          </cell>
          <cell r="AE413" t="str">
            <v xml:space="preserve">INCREMENTO POR ACTUALIZACION  </v>
          </cell>
          <cell r="AF413">
            <v>5101.1899999999996</v>
          </cell>
          <cell r="AG413">
            <v>0</v>
          </cell>
          <cell r="AH413">
            <v>3723.74</v>
          </cell>
          <cell r="AI413">
            <v>8824.93</v>
          </cell>
          <cell r="AJ413" t="str">
            <v>5222-01-003-001</v>
          </cell>
          <cell r="AK413" t="str">
            <v>A</v>
          </cell>
          <cell r="AL413" t="str">
            <v xml:space="preserve">AV. MIGUEL HIDALGO No. 147    </v>
          </cell>
          <cell r="AM413">
            <v>0</v>
          </cell>
          <cell r="AN413">
            <v>0</v>
          </cell>
          <cell r="AO413">
            <v>0</v>
          </cell>
          <cell r="AP413">
            <v>0</v>
          </cell>
          <cell r="AQ413" t="str">
            <v>5222-01-002-002</v>
          </cell>
          <cell r="AR413" t="str">
            <v>A</v>
          </cell>
          <cell r="AS413" t="str">
            <v xml:space="preserve">AMERICAS No. 1390             </v>
          </cell>
          <cell r="AT413">
            <v>0</v>
          </cell>
          <cell r="AU413">
            <v>0</v>
          </cell>
          <cell r="AV413">
            <v>0</v>
          </cell>
          <cell r="AW413">
            <v>0</v>
          </cell>
        </row>
        <row r="414">
          <cell r="A414" t="str">
            <v xml:space="preserve">5216-90-001    </v>
          </cell>
          <cell r="B414" t="str">
            <v>A</v>
          </cell>
          <cell r="C414" t="str">
            <v xml:space="preserve">ACUMULABLES PARA I.S.R.       </v>
          </cell>
          <cell r="D414">
            <v>93004.24</v>
          </cell>
          <cell r="E414">
            <v>0</v>
          </cell>
          <cell r="F414">
            <v>0</v>
          </cell>
          <cell r="G414">
            <v>93004.24</v>
          </cell>
          <cell r="H414" t="str">
            <v xml:space="preserve">5146-01        </v>
          </cell>
          <cell r="I414" t="str">
            <v>D</v>
          </cell>
          <cell r="J414" t="str">
            <v xml:space="preserve">VALOR HISTORICO               </v>
          </cell>
          <cell r="K414">
            <v>1350931.97</v>
          </cell>
          <cell r="L414">
            <v>163492.5</v>
          </cell>
          <cell r="M414">
            <v>0</v>
          </cell>
          <cell r="N414">
            <v>1514424.47</v>
          </cell>
          <cell r="O414" t="str">
            <v xml:space="preserve">5222-01-005    </v>
          </cell>
          <cell r="P414" t="str">
            <v>A</v>
          </cell>
          <cell r="Q414" t="str">
            <v xml:space="preserve">SURESTE                       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 t="str">
            <v>5222-01-004-003</v>
          </cell>
          <cell r="W414" t="str">
            <v>A</v>
          </cell>
          <cell r="X414" t="str">
            <v>COSTERA MIGUEL ALEMAN No. 1644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J414" t="str">
            <v xml:space="preserve">5222-01-004    </v>
          </cell>
          <cell r="AK414" t="str">
            <v>A</v>
          </cell>
          <cell r="AL414" t="str">
            <v xml:space="preserve">SUR PACIFICO                  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 t="str">
            <v>5222-01-002-003</v>
          </cell>
          <cell r="AR414" t="str">
            <v>A</v>
          </cell>
          <cell r="AS414" t="str">
            <v xml:space="preserve">AMERICAS No. 1450             </v>
          </cell>
          <cell r="AT414">
            <v>0</v>
          </cell>
          <cell r="AU414">
            <v>0</v>
          </cell>
          <cell r="AV414">
            <v>0</v>
          </cell>
          <cell r="AW414">
            <v>0</v>
          </cell>
        </row>
        <row r="415">
          <cell r="A415" t="str">
            <v xml:space="preserve">5216-90-002    </v>
          </cell>
          <cell r="B415" t="str">
            <v>A</v>
          </cell>
          <cell r="C415" t="str">
            <v xml:space="preserve">NO ACUMULABLES PARA I.S.R.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 t="str">
            <v xml:space="preserve">5146-01-001    </v>
          </cell>
          <cell r="I415" t="str">
            <v>D</v>
          </cell>
          <cell r="J415" t="str">
            <v xml:space="preserve">PREDIAL                       </v>
          </cell>
          <cell r="K415">
            <v>1346441.22</v>
          </cell>
          <cell r="L415">
            <v>163492.5</v>
          </cell>
          <cell r="M415">
            <v>0</v>
          </cell>
          <cell r="N415">
            <v>1509933.72</v>
          </cell>
          <cell r="O415" t="str">
            <v>5222-01-005-001</v>
          </cell>
          <cell r="P415" t="str">
            <v>A</v>
          </cell>
          <cell r="Q415" t="str">
            <v xml:space="preserve">BLVD BELISARIO DOMINGUEZ P.C. 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 t="str">
            <v xml:space="preserve">5222-01-005    </v>
          </cell>
          <cell r="W415" t="str">
            <v>A</v>
          </cell>
          <cell r="X415" t="str">
            <v xml:space="preserve">SURESTE                       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 t="str">
            <v xml:space="preserve">5223           </v>
          </cell>
          <cell r="AD415" t="str">
            <v>A</v>
          </cell>
          <cell r="AE415" t="str">
            <v>INGRESOS POR OBRAS Y SERVICIOS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5222-01-004-001</v>
          </cell>
          <cell r="AK415" t="str">
            <v>A</v>
          </cell>
          <cell r="AL415" t="str">
            <v xml:space="preserve">JUAREZ. No. 2  LOC. 10,11,12  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 t="str">
            <v>5222-01-002-004</v>
          </cell>
          <cell r="AR415" t="str">
            <v>A</v>
          </cell>
          <cell r="AS415" t="str">
            <v xml:space="preserve">AMERICAS No. 1456             </v>
          </cell>
          <cell r="AT415">
            <v>0</v>
          </cell>
          <cell r="AU415">
            <v>0</v>
          </cell>
          <cell r="AV415">
            <v>0</v>
          </cell>
          <cell r="AW415">
            <v>0</v>
          </cell>
        </row>
        <row r="416">
          <cell r="A416" t="str">
            <v xml:space="preserve">5216-99        </v>
          </cell>
          <cell r="B416" t="str">
            <v>A</v>
          </cell>
          <cell r="C416" t="str">
            <v xml:space="preserve">INCREMENTO POR ACTUALIZACION  </v>
          </cell>
          <cell r="D416">
            <v>2797.81</v>
          </cell>
          <cell r="E416">
            <v>0</v>
          </cell>
          <cell r="F416">
            <v>1612.02</v>
          </cell>
          <cell r="G416">
            <v>4409.83</v>
          </cell>
          <cell r="H416" t="str">
            <v>5146-01-001-001</v>
          </cell>
          <cell r="I416" t="str">
            <v>D</v>
          </cell>
          <cell r="J416" t="str">
            <v xml:space="preserve">METROPOLITANA                 </v>
          </cell>
          <cell r="K416">
            <v>1219604.21</v>
          </cell>
          <cell r="L416">
            <v>152153</v>
          </cell>
          <cell r="M416">
            <v>0</v>
          </cell>
          <cell r="N416">
            <v>1371757.21</v>
          </cell>
          <cell r="O416" t="str">
            <v>5222-01-005-002</v>
          </cell>
          <cell r="P416" t="str">
            <v>A</v>
          </cell>
          <cell r="Q416" t="str">
            <v xml:space="preserve">AV. INSURGENTES No. 1254      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 t="str">
            <v>5222-01-005-001</v>
          </cell>
          <cell r="W416" t="str">
            <v>A</v>
          </cell>
          <cell r="X416" t="str">
            <v xml:space="preserve">BLVD BELISARIO DOMINGUEZ P.C. 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 t="str">
            <v xml:space="preserve">5223-01        </v>
          </cell>
          <cell r="AD416" t="str">
            <v>A</v>
          </cell>
          <cell r="AE416" t="str">
            <v xml:space="preserve">VALOR HISTORICO               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 t="str">
            <v>5222-01-004-002</v>
          </cell>
          <cell r="AK416" t="str">
            <v>A</v>
          </cell>
          <cell r="AL416" t="str">
            <v xml:space="preserve">AV. BENITO JUAREZ No. 8       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 t="str">
            <v xml:space="preserve">5222-01-003    </v>
          </cell>
          <cell r="AR416" t="str">
            <v>A</v>
          </cell>
          <cell r="AS416" t="str">
            <v xml:space="preserve">BAJIO                         </v>
          </cell>
          <cell r="AT416">
            <v>0</v>
          </cell>
          <cell r="AU416">
            <v>0</v>
          </cell>
          <cell r="AV416">
            <v>0</v>
          </cell>
          <cell r="AW416">
            <v>0</v>
          </cell>
        </row>
        <row r="417">
          <cell r="H417" t="str">
            <v>5146-01-001-002</v>
          </cell>
          <cell r="I417" t="str">
            <v>D</v>
          </cell>
          <cell r="J417" t="str">
            <v xml:space="preserve">PROVINCIA                     </v>
          </cell>
          <cell r="K417">
            <v>126837.01</v>
          </cell>
          <cell r="L417">
            <v>11339.5</v>
          </cell>
          <cell r="M417">
            <v>0</v>
          </cell>
          <cell r="N417">
            <v>138176.51</v>
          </cell>
          <cell r="O417" t="str">
            <v>5222-01-005-003</v>
          </cell>
          <cell r="P417" t="str">
            <v>A</v>
          </cell>
          <cell r="Q417" t="str">
            <v>BLVD GUSTAVO DIAZ ORDAZ No. 11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 t="str">
            <v>5222-01-005-002</v>
          </cell>
          <cell r="W417" t="str">
            <v>A</v>
          </cell>
          <cell r="X417" t="str">
            <v xml:space="preserve">AV. INSURGENTES No. 1254      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 t="str">
            <v xml:space="preserve">5223-99        </v>
          </cell>
          <cell r="AD417" t="str">
            <v>A</v>
          </cell>
          <cell r="AE417" t="str">
            <v xml:space="preserve">INCREMENTO POR ACTUALIZACION  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 t="str">
            <v>5222-01-004-003</v>
          </cell>
          <cell r="AK417" t="str">
            <v>A</v>
          </cell>
          <cell r="AL417" t="str">
            <v>COSTERA MIGUEL ALEMAN No. 1644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 t="str">
            <v>5222-01-003-001</v>
          </cell>
          <cell r="AR417" t="str">
            <v>A</v>
          </cell>
          <cell r="AS417" t="str">
            <v xml:space="preserve">AV. MIGUEL HIDALGO No. 147    </v>
          </cell>
          <cell r="AT417">
            <v>0</v>
          </cell>
          <cell r="AU417">
            <v>0</v>
          </cell>
          <cell r="AV417">
            <v>0</v>
          </cell>
          <cell r="AW417">
            <v>0</v>
          </cell>
        </row>
        <row r="418">
          <cell r="A418" t="str">
            <v xml:space="preserve">5222           </v>
          </cell>
          <cell r="B418" t="str">
            <v>A</v>
          </cell>
          <cell r="C418" t="str">
            <v xml:space="preserve">INGRESOS POR ARRENDAMIENTO    </v>
          </cell>
          <cell r="D418">
            <v>32275985.609999999</v>
          </cell>
          <cell r="E418">
            <v>0</v>
          </cell>
          <cell r="F418">
            <v>3837956.6</v>
          </cell>
          <cell r="G418">
            <v>36113942.210000001</v>
          </cell>
          <cell r="H418" t="str">
            <v xml:space="preserve">5146-01-002    </v>
          </cell>
          <cell r="I418" t="str">
            <v>D</v>
          </cell>
          <cell r="J418" t="str">
            <v xml:space="preserve">AGUA                          </v>
          </cell>
          <cell r="K418">
            <v>4490.75</v>
          </cell>
          <cell r="L418">
            <v>0</v>
          </cell>
          <cell r="M418">
            <v>0</v>
          </cell>
          <cell r="N418">
            <v>4490.75</v>
          </cell>
          <cell r="O418" t="str">
            <v>5222-01-005-004</v>
          </cell>
          <cell r="P418" t="str">
            <v>A</v>
          </cell>
          <cell r="Q418" t="str">
            <v xml:space="preserve">BELISARIO DOMINGUEZ No. 2050  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 t="str">
            <v>5222-01-005-003</v>
          </cell>
          <cell r="W418" t="str">
            <v>A</v>
          </cell>
          <cell r="X418" t="str">
            <v>BLVD GUSTAVO DIAZ ORDAZ No. 11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J418" t="str">
            <v xml:space="preserve">5222-01-005    </v>
          </cell>
          <cell r="AK418" t="str">
            <v>A</v>
          </cell>
          <cell r="AL418" t="str">
            <v xml:space="preserve">SURESTE                       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 t="str">
            <v xml:space="preserve">5222-01-004    </v>
          </cell>
          <cell r="AR418" t="str">
            <v>A</v>
          </cell>
          <cell r="AS418" t="str">
            <v xml:space="preserve">SUR PACIFICO                  </v>
          </cell>
          <cell r="AT418">
            <v>0</v>
          </cell>
          <cell r="AU418">
            <v>0</v>
          </cell>
          <cell r="AV418">
            <v>0</v>
          </cell>
          <cell r="AW418">
            <v>0</v>
          </cell>
        </row>
        <row r="419">
          <cell r="A419" t="str">
            <v xml:space="preserve">5222-01        </v>
          </cell>
          <cell r="B419" t="str">
            <v>A</v>
          </cell>
          <cell r="C419" t="str">
            <v xml:space="preserve">VALOR HISTORICO               </v>
          </cell>
          <cell r="D419">
            <v>31665917.59</v>
          </cell>
          <cell r="E419">
            <v>0</v>
          </cell>
          <cell r="F419">
            <v>3593082.6</v>
          </cell>
          <cell r="G419">
            <v>35259000.189999998</v>
          </cell>
          <cell r="H419" t="str">
            <v>5146-01-002-001</v>
          </cell>
          <cell r="I419" t="str">
            <v>D</v>
          </cell>
          <cell r="J419" t="str">
            <v xml:space="preserve">METROPOLITANA                 </v>
          </cell>
          <cell r="K419">
            <v>4490.75</v>
          </cell>
          <cell r="L419">
            <v>0</v>
          </cell>
          <cell r="M419">
            <v>0</v>
          </cell>
          <cell r="N419">
            <v>4490.75</v>
          </cell>
          <cell r="O419" t="str">
            <v>5222-01-005-005</v>
          </cell>
          <cell r="P419" t="str">
            <v>A</v>
          </cell>
          <cell r="Q419" t="str">
            <v>CALLE 6 DIAGONAL No. 252 L 310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 t="str">
            <v>5222-01-005-004</v>
          </cell>
          <cell r="W419" t="str">
            <v>A</v>
          </cell>
          <cell r="X419" t="str">
            <v xml:space="preserve">BELISARIO DOMINGUEZ No. 2050  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 t="str">
            <v xml:space="preserve">5224           </v>
          </cell>
          <cell r="AD419" t="str">
            <v>A</v>
          </cell>
          <cell r="AE419" t="str">
            <v xml:space="preserve">UTILIDAD POR VALORIZACION     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5222-01-005-001</v>
          </cell>
          <cell r="AK419" t="str">
            <v>A</v>
          </cell>
          <cell r="AL419" t="str">
            <v xml:space="preserve">BLVD BELISARIO DOMINGUEZ P.C. 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 t="str">
            <v>5222-01-004-001</v>
          </cell>
          <cell r="AR419" t="str">
            <v>A</v>
          </cell>
          <cell r="AS419" t="str">
            <v xml:space="preserve">JUAREZ. No. 2  LOC. 10,11,12  </v>
          </cell>
          <cell r="AT419">
            <v>0</v>
          </cell>
          <cell r="AU419">
            <v>0</v>
          </cell>
          <cell r="AV419">
            <v>0</v>
          </cell>
          <cell r="AW419">
            <v>0</v>
          </cell>
        </row>
        <row r="420">
          <cell r="A420" t="str">
            <v xml:space="preserve">5222-01-001    </v>
          </cell>
          <cell r="B420" t="str">
            <v>A</v>
          </cell>
          <cell r="C420" t="str">
            <v xml:space="preserve">NORESTE                       </v>
          </cell>
          <cell r="D420">
            <v>2800000</v>
          </cell>
          <cell r="E420">
            <v>0</v>
          </cell>
          <cell r="F420">
            <v>350000</v>
          </cell>
          <cell r="G420">
            <v>3150000</v>
          </cell>
          <cell r="H420" t="str">
            <v>5146-01-002-002</v>
          </cell>
          <cell r="I420" t="str">
            <v>D</v>
          </cell>
          <cell r="J420" t="str">
            <v xml:space="preserve">PROVINCIA                     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 t="str">
            <v xml:space="preserve">5222-01-006    </v>
          </cell>
          <cell r="P420" t="str">
            <v>A</v>
          </cell>
          <cell r="Q420" t="str">
            <v xml:space="preserve">PENINSULAR                    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 t="str">
            <v>5222-01-005-005</v>
          </cell>
          <cell r="W420" t="str">
            <v>A</v>
          </cell>
          <cell r="X420" t="str">
            <v>CALLE 6 DIAGONAL No. 252 L 310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 t="str">
            <v xml:space="preserve">5224-01        </v>
          </cell>
          <cell r="AD420" t="str">
            <v>A</v>
          </cell>
          <cell r="AE420" t="str">
            <v>UTILIDAD EN CAMBIOS POR VALOR.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 t="str">
            <v>5222-01-005-002</v>
          </cell>
          <cell r="AK420" t="str">
            <v>A</v>
          </cell>
          <cell r="AL420" t="str">
            <v xml:space="preserve">AV. INSURGENTES No. 1254      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 t="str">
            <v>5222-01-004-002</v>
          </cell>
          <cell r="AR420" t="str">
            <v>A</v>
          </cell>
          <cell r="AS420" t="str">
            <v xml:space="preserve">AV. BENITO JUAREZ No. 8       </v>
          </cell>
          <cell r="AT420">
            <v>0</v>
          </cell>
          <cell r="AU420">
            <v>0</v>
          </cell>
          <cell r="AV420">
            <v>0</v>
          </cell>
          <cell r="AW420">
            <v>0</v>
          </cell>
        </row>
        <row r="421">
          <cell r="A421" t="str">
            <v>5222-01-001-001</v>
          </cell>
          <cell r="B421" t="str">
            <v>A</v>
          </cell>
          <cell r="C421" t="str">
            <v xml:space="preserve">ZARAGOZA No. 512 SUR          </v>
          </cell>
          <cell r="D421">
            <v>384000</v>
          </cell>
          <cell r="E421">
            <v>0</v>
          </cell>
          <cell r="F421">
            <v>48000</v>
          </cell>
          <cell r="G421">
            <v>432000</v>
          </cell>
          <cell r="H421" t="str">
            <v xml:space="preserve">5146-99        </v>
          </cell>
          <cell r="I421" t="str">
            <v>D</v>
          </cell>
          <cell r="J421" t="str">
            <v xml:space="preserve">INCREMENTO POR ACTUALIZACION  </v>
          </cell>
          <cell r="K421">
            <v>25878.65</v>
          </cell>
          <cell r="L421">
            <v>10446.27</v>
          </cell>
          <cell r="M421">
            <v>0</v>
          </cell>
          <cell r="N421">
            <v>36324.92</v>
          </cell>
          <cell r="O421" t="str">
            <v>5222-01-006-001</v>
          </cell>
          <cell r="P421" t="str">
            <v>A</v>
          </cell>
          <cell r="Q421" t="str">
            <v>CALLE 50 DIAGONAL No. 460 X 27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 t="str">
            <v xml:space="preserve">5222-01-006    </v>
          </cell>
          <cell r="W421" t="str">
            <v>A</v>
          </cell>
          <cell r="X421" t="str">
            <v xml:space="preserve">PENINSULAR                    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 t="str">
            <v xml:space="preserve">5224-02        </v>
          </cell>
          <cell r="AD421" t="str">
            <v>A</v>
          </cell>
          <cell r="AE421" t="str">
            <v xml:space="preserve">VALORIZACION DE INSTRUMENTOS  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 t="str">
            <v>5222-01-005-003</v>
          </cell>
          <cell r="AK421" t="str">
            <v>A</v>
          </cell>
          <cell r="AL421" t="str">
            <v>BLVD GUSTAVO DIAZ ORDAZ No. 11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 t="str">
            <v>5222-01-004-003</v>
          </cell>
          <cell r="AR421" t="str">
            <v>A</v>
          </cell>
          <cell r="AS421" t="str">
            <v>COSTERA MIGUEL ALEMAN No. 1644</v>
          </cell>
          <cell r="AT421">
            <v>0</v>
          </cell>
          <cell r="AU421">
            <v>0</v>
          </cell>
          <cell r="AV421">
            <v>0</v>
          </cell>
          <cell r="AW421">
            <v>0</v>
          </cell>
        </row>
        <row r="422">
          <cell r="A422" t="str">
            <v>5222-01-001-002</v>
          </cell>
          <cell r="B422" t="str">
            <v>A</v>
          </cell>
          <cell r="C422" t="str">
            <v xml:space="preserve">REVOLUCION No. 3000           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O422" t="str">
            <v>5222-01-006-002</v>
          </cell>
          <cell r="P422" t="str">
            <v>A</v>
          </cell>
          <cell r="Q422" t="str">
            <v xml:space="preserve">CALLE 50 No. 143 X 15         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 t="str">
            <v>5222-01-006-001</v>
          </cell>
          <cell r="W422" t="str">
            <v>A</v>
          </cell>
          <cell r="X422" t="str">
            <v>CALLE 50 DIAGONAL No. 460 X 27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 t="str">
            <v xml:space="preserve">5224-99        </v>
          </cell>
          <cell r="AD422" t="str">
            <v>A</v>
          </cell>
          <cell r="AE422" t="str">
            <v xml:space="preserve">INCREMENTO POR ACTUALIZACION  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 t="str">
            <v>5222-01-005-004</v>
          </cell>
          <cell r="AK422" t="str">
            <v>A</v>
          </cell>
          <cell r="AL422" t="str">
            <v xml:space="preserve">BELISARIO DOMINGUEZ No. 2050  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 t="str">
            <v xml:space="preserve">5222-01-005    </v>
          </cell>
          <cell r="AR422" t="str">
            <v>A</v>
          </cell>
          <cell r="AS422" t="str">
            <v xml:space="preserve">SURESTE                       </v>
          </cell>
          <cell r="AT422">
            <v>0</v>
          </cell>
          <cell r="AU422">
            <v>0</v>
          </cell>
          <cell r="AV422">
            <v>0</v>
          </cell>
          <cell r="AW422">
            <v>0</v>
          </cell>
        </row>
        <row r="423">
          <cell r="A423" t="str">
            <v>5222-01-001-003</v>
          </cell>
          <cell r="B423" t="str">
            <v>A</v>
          </cell>
          <cell r="C423" t="str">
            <v xml:space="preserve">AV. RUIZ CORTINEZ No. 741     </v>
          </cell>
          <cell r="D423">
            <v>288000</v>
          </cell>
          <cell r="E423">
            <v>0</v>
          </cell>
          <cell r="F423">
            <v>36000</v>
          </cell>
          <cell r="G423">
            <v>324000</v>
          </cell>
          <cell r="H423" t="str">
            <v xml:space="preserve">5147           </v>
          </cell>
          <cell r="I423" t="str">
            <v>D</v>
          </cell>
          <cell r="J423" t="str">
            <v xml:space="preserve">DEPRECIACION DE MOB. Y EQUIPO 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 t="str">
            <v>5222-01-006-003</v>
          </cell>
          <cell r="P423" t="str">
            <v>A</v>
          </cell>
          <cell r="Q423" t="str">
            <v xml:space="preserve">CALLE 6 No. 400 X 21          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 t="str">
            <v>5222-01-006-002</v>
          </cell>
          <cell r="W423" t="str">
            <v>A</v>
          </cell>
          <cell r="X423" t="str">
            <v xml:space="preserve">CALLE 50 No. 143 X 15         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J423" t="str">
            <v>5222-01-005-005</v>
          </cell>
          <cell r="AK423" t="str">
            <v>A</v>
          </cell>
          <cell r="AL423" t="str">
            <v>CALLE 6 DIAGONAL No. 252 L 310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 t="str">
            <v>5222-01-005-001</v>
          </cell>
          <cell r="AR423" t="str">
            <v>A</v>
          </cell>
          <cell r="AS423" t="str">
            <v xml:space="preserve">BLVD BELISARIO DOMINGUEZ P.C. </v>
          </cell>
          <cell r="AT423">
            <v>0</v>
          </cell>
          <cell r="AU423">
            <v>0</v>
          </cell>
          <cell r="AV423">
            <v>0</v>
          </cell>
          <cell r="AW423">
            <v>0</v>
          </cell>
        </row>
        <row r="424">
          <cell r="A424" t="str">
            <v>5222-01-001-004</v>
          </cell>
          <cell r="B424" t="str">
            <v>A</v>
          </cell>
          <cell r="C424" t="str">
            <v xml:space="preserve">CENTRAL No. 1702              </v>
          </cell>
          <cell r="D424">
            <v>80000</v>
          </cell>
          <cell r="E424">
            <v>0</v>
          </cell>
          <cell r="F424">
            <v>10000</v>
          </cell>
          <cell r="G424">
            <v>90000</v>
          </cell>
          <cell r="H424" t="str">
            <v xml:space="preserve">5147-01        </v>
          </cell>
          <cell r="I424" t="str">
            <v>D</v>
          </cell>
          <cell r="J424" t="str">
            <v xml:space="preserve">VALOR HISTORICO               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 t="str">
            <v>5222-01-006-004</v>
          </cell>
          <cell r="P424" t="str">
            <v>A</v>
          </cell>
          <cell r="Q424" t="str">
            <v xml:space="preserve">AV. TULUM No. 214             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 t="str">
            <v>5222-01-006-003</v>
          </cell>
          <cell r="W424" t="str">
            <v>A</v>
          </cell>
          <cell r="X424" t="str">
            <v xml:space="preserve">CALLE 6 No. 400 X 21          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 t="str">
            <v xml:space="preserve">5225           </v>
          </cell>
          <cell r="AD424" t="str">
            <v>A</v>
          </cell>
          <cell r="AE424" t="str">
            <v xml:space="preserve">INTERESES Y RENDIMIENTOS      </v>
          </cell>
          <cell r="AF424">
            <v>359568.94</v>
          </cell>
          <cell r="AG424">
            <v>0</v>
          </cell>
          <cell r="AH424">
            <v>59704.39</v>
          </cell>
          <cell r="AI424">
            <v>419273.33</v>
          </cell>
          <cell r="AJ424" t="str">
            <v xml:space="preserve">5222-01-006    </v>
          </cell>
          <cell r="AK424" t="str">
            <v>A</v>
          </cell>
          <cell r="AL424" t="str">
            <v xml:space="preserve">PENINSULAR                    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 t="str">
            <v>5222-01-005-002</v>
          </cell>
          <cell r="AR424" t="str">
            <v>A</v>
          </cell>
          <cell r="AS424" t="str">
            <v xml:space="preserve">AV. INSURGENTES No. 1254      </v>
          </cell>
          <cell r="AT424">
            <v>0</v>
          </cell>
          <cell r="AU424">
            <v>0</v>
          </cell>
          <cell r="AV424">
            <v>0</v>
          </cell>
          <cell r="AW424">
            <v>0</v>
          </cell>
        </row>
        <row r="425">
          <cell r="A425" t="str">
            <v>5222-01-001-005</v>
          </cell>
          <cell r="B425" t="str">
            <v>A</v>
          </cell>
          <cell r="C425" t="str">
            <v xml:space="preserve">BVLD. DIAZ ORDAZ ESQ. CALLE 9 </v>
          </cell>
          <cell r="D425">
            <v>72000</v>
          </cell>
          <cell r="E425">
            <v>0</v>
          </cell>
          <cell r="F425">
            <v>9000</v>
          </cell>
          <cell r="G425">
            <v>81000</v>
          </cell>
          <cell r="H425" t="str">
            <v xml:space="preserve">5147-99        </v>
          </cell>
          <cell r="I425" t="str">
            <v>D</v>
          </cell>
          <cell r="J425" t="str">
            <v xml:space="preserve">INCREMENTO POR ACTUALIZACION  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 t="str">
            <v>5222-01-006-005</v>
          </cell>
          <cell r="P425" t="str">
            <v>A</v>
          </cell>
          <cell r="Q425" t="str">
            <v xml:space="preserve">BLVD KUKULKAN 11 LOTE 16      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 t="str">
            <v>5222-01-006-004</v>
          </cell>
          <cell r="W425" t="str">
            <v>A</v>
          </cell>
          <cell r="X425" t="str">
            <v xml:space="preserve">AV. TULUM No. 214             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 t="str">
            <v xml:space="preserve">5225-01        </v>
          </cell>
          <cell r="AD425" t="str">
            <v>A</v>
          </cell>
          <cell r="AE425" t="str">
            <v xml:space="preserve">EN DEPOSITOS BANCARIOS        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5222-01-006-001</v>
          </cell>
          <cell r="AK425" t="str">
            <v>A</v>
          </cell>
          <cell r="AL425" t="str">
            <v>CALLE 50 DIAGONAL No. 460 X 27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 t="str">
            <v>5222-01-005-003</v>
          </cell>
          <cell r="AR425" t="str">
            <v>A</v>
          </cell>
          <cell r="AS425" t="str">
            <v>BLVD GUSTAVO DIAZ ORDAZ No. 11</v>
          </cell>
          <cell r="AT425">
            <v>0</v>
          </cell>
          <cell r="AU425">
            <v>0</v>
          </cell>
          <cell r="AV425">
            <v>0</v>
          </cell>
          <cell r="AW425">
            <v>0</v>
          </cell>
        </row>
        <row r="426">
          <cell r="A426" t="str">
            <v>5222-01-001-006</v>
          </cell>
          <cell r="B426" t="str">
            <v>A</v>
          </cell>
          <cell r="C426" t="str">
            <v xml:space="preserve">JUAN H. PALACIOS No. 104 PTE  </v>
          </cell>
          <cell r="D426">
            <v>144000</v>
          </cell>
          <cell r="E426">
            <v>0</v>
          </cell>
          <cell r="F426">
            <v>18000</v>
          </cell>
          <cell r="G426">
            <v>162000</v>
          </cell>
          <cell r="O426" t="str">
            <v>5222-01-006-006</v>
          </cell>
          <cell r="P426" t="str">
            <v>A</v>
          </cell>
          <cell r="Q426" t="str">
            <v xml:space="preserve">BLVD KUKULKAN LOC. 41,56,57   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 t="str">
            <v>5222-01-006-005</v>
          </cell>
          <cell r="W426" t="str">
            <v>A</v>
          </cell>
          <cell r="X426" t="str">
            <v xml:space="preserve">BLVD KUKULKAN 11 LOTE 16      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 t="str">
            <v xml:space="preserve">5225-02        </v>
          </cell>
          <cell r="AD426" t="str">
            <v>A</v>
          </cell>
          <cell r="AE426" t="str">
            <v xml:space="preserve">POR TITULOS PARA NEGOCIAR     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 t="str">
            <v>5222-01-006-002</v>
          </cell>
          <cell r="AK426" t="str">
            <v>A</v>
          </cell>
          <cell r="AL426" t="str">
            <v xml:space="preserve">CALLE 50 No. 143 X 15         </v>
          </cell>
          <cell r="AM426">
            <v>0</v>
          </cell>
          <cell r="AN426">
            <v>0</v>
          </cell>
          <cell r="AO426">
            <v>0</v>
          </cell>
          <cell r="AP426">
            <v>0</v>
          </cell>
          <cell r="AQ426" t="str">
            <v>5222-01-005-004</v>
          </cell>
          <cell r="AR426" t="str">
            <v>A</v>
          </cell>
          <cell r="AS426" t="str">
            <v xml:space="preserve">BELISARIO DOMINGUEZ No. 2050  </v>
          </cell>
          <cell r="AT426">
            <v>0</v>
          </cell>
          <cell r="AU426">
            <v>0</v>
          </cell>
          <cell r="AV426">
            <v>0</v>
          </cell>
          <cell r="AW426">
            <v>0</v>
          </cell>
        </row>
        <row r="427">
          <cell r="A427" t="str">
            <v>5222-01-001-007</v>
          </cell>
          <cell r="B427" t="str">
            <v>A</v>
          </cell>
          <cell r="C427" t="str">
            <v xml:space="preserve">AV. HIDALGO No. 160           </v>
          </cell>
          <cell r="D427">
            <v>232000</v>
          </cell>
          <cell r="E427">
            <v>0</v>
          </cell>
          <cell r="F427">
            <v>29000</v>
          </cell>
          <cell r="G427">
            <v>261000</v>
          </cell>
          <cell r="H427" t="str">
            <v xml:space="preserve">5148           </v>
          </cell>
          <cell r="I427" t="str">
            <v>D</v>
          </cell>
          <cell r="J427" t="str">
            <v xml:space="preserve">COMISIONES A CARGO            </v>
          </cell>
          <cell r="K427">
            <v>305.52</v>
          </cell>
          <cell r="L427">
            <v>20973.13</v>
          </cell>
          <cell r="M427">
            <v>0</v>
          </cell>
          <cell r="N427">
            <v>21278.65</v>
          </cell>
          <cell r="O427" t="str">
            <v xml:space="preserve">5222-01-007    </v>
          </cell>
          <cell r="P427" t="str">
            <v>A</v>
          </cell>
          <cell r="Q427" t="str">
            <v xml:space="preserve">METROPOLITANA                 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 t="str">
            <v>5222-01-006-006</v>
          </cell>
          <cell r="W427" t="str">
            <v>A</v>
          </cell>
          <cell r="X427" t="str">
            <v xml:space="preserve">BLVD KUKULKAN LOC. 41,56,57   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 t="str">
            <v xml:space="preserve">5225-03        </v>
          </cell>
          <cell r="AD427" t="str">
            <v>A</v>
          </cell>
          <cell r="AE427" t="str">
            <v xml:space="preserve">POR TITULOS DISPONIBLES P/VTA 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 t="str">
            <v>5222-01-006-003</v>
          </cell>
          <cell r="AK427" t="str">
            <v>A</v>
          </cell>
          <cell r="AL427" t="str">
            <v xml:space="preserve">CALLE 6 No. 400 X 21          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  <cell r="AQ427" t="str">
            <v>5222-01-005-005</v>
          </cell>
          <cell r="AR427" t="str">
            <v>A</v>
          </cell>
          <cell r="AS427" t="str">
            <v>CALLE 6 DIAGONAL No. 252 L 310</v>
          </cell>
          <cell r="AT427">
            <v>0</v>
          </cell>
          <cell r="AU427">
            <v>0</v>
          </cell>
          <cell r="AV427">
            <v>0</v>
          </cell>
          <cell r="AW427">
            <v>0</v>
          </cell>
        </row>
        <row r="428">
          <cell r="A428" t="str">
            <v>5222-01-001-008</v>
          </cell>
          <cell r="B428" t="str">
            <v>A</v>
          </cell>
          <cell r="C428" t="str">
            <v xml:space="preserve">GUERRERO No. 2363             </v>
          </cell>
          <cell r="D428">
            <v>416000</v>
          </cell>
          <cell r="E428">
            <v>0</v>
          </cell>
          <cell r="F428">
            <v>52000</v>
          </cell>
          <cell r="G428">
            <v>468000</v>
          </cell>
          <cell r="H428" t="str">
            <v xml:space="preserve">5148-01        </v>
          </cell>
          <cell r="I428" t="str">
            <v>D</v>
          </cell>
          <cell r="J428" t="str">
            <v xml:space="preserve">POR COBRANZAS                 </v>
          </cell>
          <cell r="K428">
            <v>297.79000000000002</v>
          </cell>
          <cell r="L428">
            <v>75</v>
          </cell>
          <cell r="M428">
            <v>0</v>
          </cell>
          <cell r="N428">
            <v>372.79</v>
          </cell>
          <cell r="O428" t="str">
            <v>5222-01-007-001</v>
          </cell>
          <cell r="P428" t="str">
            <v>A</v>
          </cell>
          <cell r="Q428" t="str">
            <v xml:space="preserve">CUAUHTEMOC ESQ. AGUAYO        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 t="str">
            <v xml:space="preserve">5222-01-007    </v>
          </cell>
          <cell r="W428" t="str">
            <v>A</v>
          </cell>
          <cell r="X428" t="str">
            <v xml:space="preserve">METROPOLITANA                 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 t="str">
            <v xml:space="preserve">5225-04        </v>
          </cell>
          <cell r="AD428" t="str">
            <v>A</v>
          </cell>
          <cell r="AE428" t="str">
            <v>POR TITULOS CONSERVADOS A VTO.</v>
          </cell>
          <cell r="AF428">
            <v>353141.96</v>
          </cell>
          <cell r="AG428">
            <v>0</v>
          </cell>
          <cell r="AH428">
            <v>56976.25</v>
          </cell>
          <cell r="AI428">
            <v>410118.21</v>
          </cell>
          <cell r="AJ428" t="str">
            <v>5222-01-006-004</v>
          </cell>
          <cell r="AK428" t="str">
            <v>A</v>
          </cell>
          <cell r="AL428" t="str">
            <v xml:space="preserve">AV. TULUM No. 214             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  <cell r="AQ428" t="str">
            <v xml:space="preserve">5222-01-006    </v>
          </cell>
          <cell r="AR428" t="str">
            <v>A</v>
          </cell>
          <cell r="AS428" t="str">
            <v xml:space="preserve">PENINSULAR                    </v>
          </cell>
          <cell r="AT428">
            <v>0</v>
          </cell>
          <cell r="AU428">
            <v>0</v>
          </cell>
          <cell r="AV428">
            <v>0</v>
          </cell>
          <cell r="AW428">
            <v>0</v>
          </cell>
        </row>
        <row r="429">
          <cell r="A429" t="str">
            <v>5222-01-001-009</v>
          </cell>
          <cell r="B429" t="str">
            <v>A</v>
          </cell>
          <cell r="C429" t="str">
            <v xml:space="preserve">PEDRO J. MENDEZ ESQ. GPE. V.  </v>
          </cell>
          <cell r="D429">
            <v>128000</v>
          </cell>
          <cell r="E429">
            <v>0</v>
          </cell>
          <cell r="F429">
            <v>16000</v>
          </cell>
          <cell r="G429">
            <v>144000</v>
          </cell>
          <cell r="H429" t="str">
            <v xml:space="preserve">5148-02        </v>
          </cell>
          <cell r="I429" t="str">
            <v>D</v>
          </cell>
          <cell r="J429" t="str">
            <v xml:space="preserve">DIVERSAS                      </v>
          </cell>
          <cell r="K429">
            <v>0</v>
          </cell>
          <cell r="L429">
            <v>20895.82</v>
          </cell>
          <cell r="M429">
            <v>0</v>
          </cell>
          <cell r="N429">
            <v>20895.82</v>
          </cell>
          <cell r="O429" t="str">
            <v>5222-01-007-002</v>
          </cell>
          <cell r="P429" t="str">
            <v>A</v>
          </cell>
          <cell r="Q429" t="str">
            <v xml:space="preserve">PALO ALTO No. 32              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 t="str">
            <v>5222-01-007-001</v>
          </cell>
          <cell r="W429" t="str">
            <v>A</v>
          </cell>
          <cell r="X429" t="str">
            <v xml:space="preserve">CUAUHTEMOC ESQ. AGUAYO        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 t="str">
            <v xml:space="preserve">5225-05        </v>
          </cell>
          <cell r="AD429" t="str">
            <v>A</v>
          </cell>
          <cell r="AE429" t="str">
            <v xml:space="preserve">POR TITULOS NO COTIZADOS      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5222-01-006-005</v>
          </cell>
          <cell r="AK429" t="str">
            <v>A</v>
          </cell>
          <cell r="AL429" t="str">
            <v xml:space="preserve">BLVD KUKULKAN 11 LOTE 16      </v>
          </cell>
          <cell r="AM429">
            <v>0</v>
          </cell>
          <cell r="AN429">
            <v>0</v>
          </cell>
          <cell r="AO429">
            <v>0</v>
          </cell>
          <cell r="AP429">
            <v>0</v>
          </cell>
          <cell r="AQ429" t="str">
            <v>5222-01-006-001</v>
          </cell>
          <cell r="AR429" t="str">
            <v>A</v>
          </cell>
          <cell r="AS429" t="str">
            <v>CALLE 50 DIAGONAL No. 460 X 27</v>
          </cell>
          <cell r="AT429">
            <v>0</v>
          </cell>
          <cell r="AU429">
            <v>0</v>
          </cell>
          <cell r="AV429">
            <v>0</v>
          </cell>
          <cell r="AW429">
            <v>0</v>
          </cell>
        </row>
        <row r="430">
          <cell r="A430" t="str">
            <v>5222-01-001-010</v>
          </cell>
          <cell r="B430" t="str">
            <v>A</v>
          </cell>
          <cell r="C430" t="str">
            <v xml:space="preserve">MARGARITA M. DE JUAREZ S/N    </v>
          </cell>
          <cell r="D430">
            <v>24000</v>
          </cell>
          <cell r="E430">
            <v>0</v>
          </cell>
          <cell r="F430">
            <v>3000</v>
          </cell>
          <cell r="G430">
            <v>27000</v>
          </cell>
          <cell r="H430" t="str">
            <v xml:space="preserve">5148-99        </v>
          </cell>
          <cell r="I430" t="str">
            <v>D</v>
          </cell>
          <cell r="J430" t="str">
            <v xml:space="preserve">INCREMENTO POR ACTUALIZACION  </v>
          </cell>
          <cell r="K430">
            <v>7.73</v>
          </cell>
          <cell r="L430">
            <v>2.31</v>
          </cell>
          <cell r="M430">
            <v>0</v>
          </cell>
          <cell r="N430">
            <v>10.039999999999999</v>
          </cell>
          <cell r="O430" t="str">
            <v>5222-01-007-003</v>
          </cell>
          <cell r="P430" t="str">
            <v>A</v>
          </cell>
          <cell r="Q430" t="str">
            <v>P. DE LA REFORMA No.116 7,9,13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 t="str">
            <v>5222-01-007-002</v>
          </cell>
          <cell r="W430" t="str">
            <v>A</v>
          </cell>
          <cell r="X430" t="str">
            <v xml:space="preserve">PALO ALTO No. 32              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 t="str">
            <v xml:space="preserve">5225-99        </v>
          </cell>
          <cell r="AD430" t="str">
            <v>A</v>
          </cell>
          <cell r="AE430" t="str">
            <v xml:space="preserve">INCREMENTO POR ACTUALIZACION  </v>
          </cell>
          <cell r="AF430">
            <v>6426.98</v>
          </cell>
          <cell r="AG430">
            <v>0</v>
          </cell>
          <cell r="AH430">
            <v>2728.14</v>
          </cell>
          <cell r="AI430">
            <v>9155.1200000000008</v>
          </cell>
          <cell r="AJ430" t="str">
            <v>5222-01-006-006</v>
          </cell>
          <cell r="AK430" t="str">
            <v>A</v>
          </cell>
          <cell r="AL430" t="str">
            <v xml:space="preserve">BLVD KUKULKAN LOC. 41,56,57   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 t="str">
            <v>5222-01-006-002</v>
          </cell>
          <cell r="AR430" t="str">
            <v>A</v>
          </cell>
          <cell r="AS430" t="str">
            <v xml:space="preserve">CALLE 50 No. 143 X 15         </v>
          </cell>
          <cell r="AT430">
            <v>0</v>
          </cell>
          <cell r="AU430">
            <v>0</v>
          </cell>
          <cell r="AV430">
            <v>0</v>
          </cell>
          <cell r="AW430">
            <v>0</v>
          </cell>
        </row>
        <row r="431">
          <cell r="A431" t="str">
            <v>5222-01-001-011</v>
          </cell>
          <cell r="B431" t="str">
            <v>A</v>
          </cell>
          <cell r="C431" t="str">
            <v xml:space="preserve">AV. HIDALGO No. 1601          </v>
          </cell>
          <cell r="D431">
            <v>480000</v>
          </cell>
          <cell r="E431">
            <v>0</v>
          </cell>
          <cell r="F431">
            <v>60000</v>
          </cell>
          <cell r="G431">
            <v>540000</v>
          </cell>
          <cell r="O431" t="str">
            <v>5222-01-007-004</v>
          </cell>
          <cell r="P431" t="str">
            <v>A</v>
          </cell>
          <cell r="Q431" t="str">
            <v xml:space="preserve">P. DE LA REFORMA No. 116 P 8  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 t="str">
            <v>5222-01-007-003</v>
          </cell>
          <cell r="W431" t="str">
            <v>A</v>
          </cell>
          <cell r="X431" t="str">
            <v>P. DE LA REFORMA No.116 7,9,13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J431" t="str">
            <v xml:space="preserve">5222-01-007    </v>
          </cell>
          <cell r="AK431" t="str">
            <v>A</v>
          </cell>
          <cell r="AL431" t="str">
            <v xml:space="preserve">METROPOLITANA                 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 t="str">
            <v>5222-01-006-003</v>
          </cell>
          <cell r="AR431" t="str">
            <v>A</v>
          </cell>
          <cell r="AS431" t="str">
            <v xml:space="preserve">CALLE 6 No. 400 X 21          </v>
          </cell>
          <cell r="AT431">
            <v>0</v>
          </cell>
          <cell r="AU431">
            <v>0</v>
          </cell>
          <cell r="AV431">
            <v>0</v>
          </cell>
          <cell r="AW431">
            <v>0</v>
          </cell>
        </row>
        <row r="432">
          <cell r="A432" t="str">
            <v>5222-01-001-012</v>
          </cell>
          <cell r="B432" t="str">
            <v>A</v>
          </cell>
          <cell r="C432" t="str">
            <v xml:space="preserve">AV. REFORMA No. 4102          </v>
          </cell>
          <cell r="D432">
            <v>232000</v>
          </cell>
          <cell r="E432">
            <v>0</v>
          </cell>
          <cell r="F432">
            <v>29000</v>
          </cell>
          <cell r="G432">
            <v>261000</v>
          </cell>
          <cell r="H432" t="str">
            <v xml:space="preserve">5210           </v>
          </cell>
          <cell r="I432" t="str">
            <v>A</v>
          </cell>
          <cell r="J432" t="str">
            <v>RESULTADO POR VALUACION A MERC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 t="str">
            <v>5222-01-007-005</v>
          </cell>
          <cell r="P432" t="str">
            <v>A</v>
          </cell>
          <cell r="Q432" t="str">
            <v>P. DE LA REFORMA No. 116 P. 14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 t="str">
            <v>5222-01-007-004</v>
          </cell>
          <cell r="W432" t="str">
            <v>A</v>
          </cell>
          <cell r="X432" t="str">
            <v xml:space="preserve">P. DE LA REFORMA No. 116 P 8  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 t="str">
            <v xml:space="preserve">5226           </v>
          </cell>
          <cell r="AD432" t="str">
            <v>A</v>
          </cell>
          <cell r="AE432" t="str">
            <v>RESULTADO POR POSICION MONETAR</v>
          </cell>
          <cell r="AF432">
            <v>-191986.98</v>
          </cell>
          <cell r="AG432">
            <v>30923.91</v>
          </cell>
          <cell r="AH432">
            <v>0</v>
          </cell>
          <cell r="AI432">
            <v>-222910.89</v>
          </cell>
          <cell r="AJ432" t="str">
            <v>5222-01-007-001</v>
          </cell>
          <cell r="AK432" t="str">
            <v>A</v>
          </cell>
          <cell r="AL432" t="str">
            <v xml:space="preserve">CUAUHTEMOC ESQ. AGUAYO        </v>
          </cell>
          <cell r="AM432">
            <v>0</v>
          </cell>
          <cell r="AN432">
            <v>0</v>
          </cell>
          <cell r="AO432">
            <v>0</v>
          </cell>
          <cell r="AP432">
            <v>0</v>
          </cell>
          <cell r="AQ432" t="str">
            <v>5222-01-006-004</v>
          </cell>
          <cell r="AR432" t="str">
            <v>A</v>
          </cell>
          <cell r="AS432" t="str">
            <v xml:space="preserve">AV. TULUM No. 214             </v>
          </cell>
          <cell r="AT432">
            <v>0</v>
          </cell>
          <cell r="AU432">
            <v>0</v>
          </cell>
          <cell r="AV432">
            <v>0</v>
          </cell>
          <cell r="AW432">
            <v>0</v>
          </cell>
        </row>
        <row r="433">
          <cell r="A433" t="str">
            <v>5222-01-001-013</v>
          </cell>
          <cell r="B433" t="str">
            <v>A</v>
          </cell>
          <cell r="C433" t="str">
            <v xml:space="preserve">BLVD. HAROLD R. PAPE No. 500  </v>
          </cell>
          <cell r="D433">
            <v>240000</v>
          </cell>
          <cell r="E433">
            <v>0</v>
          </cell>
          <cell r="F433">
            <v>30000</v>
          </cell>
          <cell r="G433">
            <v>270000</v>
          </cell>
          <cell r="H433" t="str">
            <v xml:space="preserve">5210-01        </v>
          </cell>
          <cell r="I433" t="str">
            <v>A</v>
          </cell>
          <cell r="J433" t="str">
            <v xml:space="preserve">TITULOS PARA NEGOCIAR         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 t="str">
            <v>5222-01-007-006</v>
          </cell>
          <cell r="P433" t="str">
            <v>A</v>
          </cell>
          <cell r="Q433" t="str">
            <v xml:space="preserve">LIBRAMIENTO TEXCOCO LECHERIA  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 t="str">
            <v>5222-01-007-005</v>
          </cell>
          <cell r="W433" t="str">
            <v>A</v>
          </cell>
          <cell r="X433" t="str">
            <v>P. DE LA REFORMA No. 116 P. 14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 t="str">
            <v xml:space="preserve">5226-01        </v>
          </cell>
          <cell r="AD433" t="str">
            <v>A</v>
          </cell>
          <cell r="AE433" t="str">
            <v xml:space="preserve">VALOR HISTORICO               </v>
          </cell>
          <cell r="AF433">
            <v>-187645.45</v>
          </cell>
          <cell r="AG433">
            <v>29467.39</v>
          </cell>
          <cell r="AH433">
            <v>0</v>
          </cell>
          <cell r="AI433">
            <v>-217112.84</v>
          </cell>
          <cell r="AJ433" t="str">
            <v>5222-01-007-002</v>
          </cell>
          <cell r="AK433" t="str">
            <v>A</v>
          </cell>
          <cell r="AL433" t="str">
            <v xml:space="preserve">PALO ALTO No. 32              </v>
          </cell>
          <cell r="AM433">
            <v>0</v>
          </cell>
          <cell r="AN433">
            <v>0</v>
          </cell>
          <cell r="AO433">
            <v>0</v>
          </cell>
          <cell r="AP433">
            <v>0</v>
          </cell>
          <cell r="AQ433" t="str">
            <v>5222-01-006-005</v>
          </cell>
          <cell r="AR433" t="str">
            <v>A</v>
          </cell>
          <cell r="AS433" t="str">
            <v xml:space="preserve">BLVD KUKULKAN 11 LOTE 16      </v>
          </cell>
          <cell r="AT433">
            <v>0</v>
          </cell>
          <cell r="AU433">
            <v>0</v>
          </cell>
          <cell r="AV433">
            <v>0</v>
          </cell>
          <cell r="AW433">
            <v>0</v>
          </cell>
        </row>
        <row r="434">
          <cell r="A434" t="str">
            <v>5222-01-001-014</v>
          </cell>
          <cell r="B434" t="str">
            <v>A</v>
          </cell>
          <cell r="C434" t="str">
            <v>LIBRAMIENTO PEREZ TREVINO 2510</v>
          </cell>
          <cell r="D434">
            <v>80000</v>
          </cell>
          <cell r="E434">
            <v>0</v>
          </cell>
          <cell r="F434">
            <v>10000</v>
          </cell>
          <cell r="G434">
            <v>90000</v>
          </cell>
          <cell r="H434" t="str">
            <v xml:space="preserve">5210-99        </v>
          </cell>
          <cell r="I434" t="str">
            <v>A</v>
          </cell>
          <cell r="J434" t="str">
            <v xml:space="preserve">INCREMENTO POR ACTUALIZACION  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 t="str">
            <v>5222-01-007-007</v>
          </cell>
          <cell r="P434" t="str">
            <v>A</v>
          </cell>
          <cell r="Q434" t="str">
            <v xml:space="preserve">AV. CHIMALHUACAN No. 307      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 t="str">
            <v>5222-01-007-006</v>
          </cell>
          <cell r="W434" t="str">
            <v>A</v>
          </cell>
          <cell r="X434" t="str">
            <v xml:space="preserve">LIBRAMIENTO TEXCOCO LECHERIA  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 t="str">
            <v xml:space="preserve">5226-99        </v>
          </cell>
          <cell r="AD434" t="str">
            <v>A</v>
          </cell>
          <cell r="AE434" t="str">
            <v xml:space="preserve">INCREMENTO POR ACTUALIZACION  </v>
          </cell>
          <cell r="AF434">
            <v>-4341.53</v>
          </cell>
          <cell r="AG434">
            <v>1456.52</v>
          </cell>
          <cell r="AH434">
            <v>0</v>
          </cell>
          <cell r="AI434">
            <v>-5798.05</v>
          </cell>
          <cell r="AJ434" t="str">
            <v>5222-01-007-003</v>
          </cell>
          <cell r="AK434" t="str">
            <v>A</v>
          </cell>
          <cell r="AL434" t="str">
            <v>P. DE LA REFORMA No.116 7,9,13</v>
          </cell>
          <cell r="AM434">
            <v>0</v>
          </cell>
          <cell r="AN434">
            <v>0</v>
          </cell>
          <cell r="AO434">
            <v>0</v>
          </cell>
          <cell r="AP434">
            <v>0</v>
          </cell>
          <cell r="AQ434" t="str">
            <v>5222-01-006-006</v>
          </cell>
          <cell r="AR434" t="str">
            <v>A</v>
          </cell>
          <cell r="AS434" t="str">
            <v xml:space="preserve">BLVD KUKULKAN LOC. 41,56,57   </v>
          </cell>
          <cell r="AT434">
            <v>0</v>
          </cell>
          <cell r="AU434">
            <v>0</v>
          </cell>
          <cell r="AV434">
            <v>0</v>
          </cell>
          <cell r="AW434">
            <v>0</v>
          </cell>
        </row>
        <row r="435">
          <cell r="A435" t="str">
            <v xml:space="preserve">5222-01-002    </v>
          </cell>
          <cell r="B435" t="str">
            <v>A</v>
          </cell>
          <cell r="C435" t="str">
            <v xml:space="preserve">NORTE                         </v>
          </cell>
          <cell r="D435">
            <v>680000</v>
          </cell>
          <cell r="E435">
            <v>0</v>
          </cell>
          <cell r="F435">
            <v>85000</v>
          </cell>
          <cell r="G435">
            <v>765000</v>
          </cell>
          <cell r="O435" t="str">
            <v>5222-01-007-008</v>
          </cell>
          <cell r="P435" t="str">
            <v>A</v>
          </cell>
          <cell r="Q435" t="str">
            <v>SAN PABLO No. 109-T. LA MORENA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 t="str">
            <v>5222-01-007-007</v>
          </cell>
          <cell r="W435" t="str">
            <v>A</v>
          </cell>
          <cell r="X435" t="str">
            <v xml:space="preserve">AV. CHIMALHUACAN No. 307      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J435" t="str">
            <v>5222-01-007-004</v>
          </cell>
          <cell r="AK435" t="str">
            <v>A</v>
          </cell>
          <cell r="AL435" t="str">
            <v xml:space="preserve">P. DE LA REFORMA No. 116 P 8  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 t="str">
            <v xml:space="preserve">5222-01-007    </v>
          </cell>
          <cell r="AR435" t="str">
            <v>A</v>
          </cell>
          <cell r="AS435" t="str">
            <v xml:space="preserve">METROPOLITANA                 </v>
          </cell>
          <cell r="AT435">
            <v>0</v>
          </cell>
          <cell r="AU435">
            <v>0</v>
          </cell>
          <cell r="AV435">
            <v>0</v>
          </cell>
          <cell r="AW435">
            <v>0</v>
          </cell>
        </row>
        <row r="436">
          <cell r="A436" t="str">
            <v>5222-01-002-001</v>
          </cell>
          <cell r="B436" t="str">
            <v>A</v>
          </cell>
          <cell r="C436" t="str">
            <v>P. DEL TRIUNFO DE LA REPUBLICA</v>
          </cell>
          <cell r="D436">
            <v>680000</v>
          </cell>
          <cell r="E436">
            <v>0</v>
          </cell>
          <cell r="F436">
            <v>85000</v>
          </cell>
          <cell r="G436">
            <v>765000</v>
          </cell>
          <cell r="H436" t="str">
            <v xml:space="preserve">5215           </v>
          </cell>
          <cell r="I436" t="str">
            <v>A</v>
          </cell>
          <cell r="J436" t="str">
            <v xml:space="preserve">RECUPERACIONES                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 t="str">
            <v>5222-01-007-020</v>
          </cell>
          <cell r="P436" t="str">
            <v>A</v>
          </cell>
          <cell r="Q436" t="str">
            <v xml:space="preserve">MICHOACAN No. 134             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 t="str">
            <v>5222-01-007-008</v>
          </cell>
          <cell r="W436" t="str">
            <v>A</v>
          </cell>
          <cell r="X436" t="str">
            <v>SAN PABLO No. 109-T. LA MORENA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 t="str">
            <v xml:space="preserve">6001           </v>
          </cell>
          <cell r="AD436" t="str">
            <v>D</v>
          </cell>
          <cell r="AE436" t="str">
            <v xml:space="preserve">UTILIDAD NETA REINVERTIDA     </v>
          </cell>
          <cell r="AF436">
            <v>288214.65000000002</v>
          </cell>
          <cell r="AG436">
            <v>0</v>
          </cell>
          <cell r="AH436">
            <v>0</v>
          </cell>
          <cell r="AI436">
            <v>288214.65000000002</v>
          </cell>
          <cell r="AJ436" t="str">
            <v>5222-01-007-005</v>
          </cell>
          <cell r="AK436" t="str">
            <v>A</v>
          </cell>
          <cell r="AL436" t="str">
            <v>P. DE LA REFORMA No. 116 P. 14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 t="str">
            <v>5222-01-007-001</v>
          </cell>
          <cell r="AR436" t="str">
            <v>A</v>
          </cell>
          <cell r="AS436" t="str">
            <v xml:space="preserve">CUAUHTEMOC ESQ. AGUAYO        </v>
          </cell>
          <cell r="AT436">
            <v>0</v>
          </cell>
          <cell r="AU436">
            <v>0</v>
          </cell>
          <cell r="AV436">
            <v>0</v>
          </cell>
          <cell r="AW436">
            <v>0</v>
          </cell>
        </row>
        <row r="437">
          <cell r="A437" t="str">
            <v xml:space="preserve">5222-01-003    </v>
          </cell>
          <cell r="B437" t="str">
            <v>A</v>
          </cell>
          <cell r="C437" t="str">
            <v xml:space="preserve">OCCIDENTE                     </v>
          </cell>
          <cell r="D437">
            <v>1496000</v>
          </cell>
          <cell r="E437">
            <v>0</v>
          </cell>
          <cell r="F437">
            <v>187000</v>
          </cell>
          <cell r="G437">
            <v>1683000</v>
          </cell>
          <cell r="H437" t="str">
            <v xml:space="preserve">5215-01        </v>
          </cell>
          <cell r="I437" t="str">
            <v>A</v>
          </cell>
          <cell r="J437" t="str">
            <v xml:space="preserve">VALOR HISTORICO               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5222-01-007-021</v>
          </cell>
          <cell r="P437" t="str">
            <v>A</v>
          </cell>
          <cell r="Q437" t="str">
            <v xml:space="preserve">ROMERO DE TERREROS No. 1353   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 t="str">
            <v>5222-01-007-020</v>
          </cell>
          <cell r="W437" t="str">
            <v>A</v>
          </cell>
          <cell r="X437" t="str">
            <v xml:space="preserve">MICHOACAN No. 134             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J437" t="str">
            <v>5222-01-007-006</v>
          </cell>
          <cell r="AK437" t="str">
            <v>A</v>
          </cell>
          <cell r="AL437" t="str">
            <v xml:space="preserve">LIBRAMIENTO TEXCOCO LECHERIA  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  <cell r="AQ437" t="str">
            <v>5222-01-007-002</v>
          </cell>
          <cell r="AR437" t="str">
            <v>A</v>
          </cell>
          <cell r="AS437" t="str">
            <v xml:space="preserve">PALO ALTO No. 32              </v>
          </cell>
          <cell r="AT437">
            <v>0</v>
          </cell>
          <cell r="AU437">
            <v>0</v>
          </cell>
          <cell r="AV437">
            <v>0</v>
          </cell>
          <cell r="AW437">
            <v>0</v>
          </cell>
        </row>
        <row r="438">
          <cell r="A438" t="str">
            <v>5222-01-003-001</v>
          </cell>
          <cell r="B438" t="str">
            <v>A</v>
          </cell>
          <cell r="C438" t="str">
            <v xml:space="preserve">LAZARO CARDENAS No. 1896      </v>
          </cell>
          <cell r="D438">
            <v>312000</v>
          </cell>
          <cell r="E438">
            <v>0</v>
          </cell>
          <cell r="F438">
            <v>39000</v>
          </cell>
          <cell r="G438">
            <v>351000</v>
          </cell>
          <cell r="H438" t="str">
            <v xml:space="preserve">5215-99        </v>
          </cell>
          <cell r="I438" t="str">
            <v>A</v>
          </cell>
          <cell r="J438" t="str">
            <v xml:space="preserve">INCREMENTO POR ACTUALIZACION  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 t="str">
            <v>5222-01-007-022</v>
          </cell>
          <cell r="P438" t="str">
            <v>A</v>
          </cell>
          <cell r="Q438" t="str">
            <v xml:space="preserve">BENJAMIN FRANKLIN No. 125     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 t="str">
            <v>5222-01-007-021</v>
          </cell>
          <cell r="W438" t="str">
            <v>A</v>
          </cell>
          <cell r="X438" t="str">
            <v xml:space="preserve">ROMERO DE TERREROS No. 1353   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 t="str">
            <v xml:space="preserve">6002           </v>
          </cell>
          <cell r="AD438" t="str">
            <v>D</v>
          </cell>
          <cell r="AE438" t="str">
            <v xml:space="preserve">UTILIDAD NETA REINVERTIDA     </v>
          </cell>
          <cell r="AF438">
            <v>-288214.65000000002</v>
          </cell>
          <cell r="AG438">
            <v>0</v>
          </cell>
          <cell r="AH438">
            <v>0</v>
          </cell>
          <cell r="AI438">
            <v>-288214.65000000002</v>
          </cell>
          <cell r="AJ438" t="str">
            <v>5222-01-007-007</v>
          </cell>
          <cell r="AK438" t="str">
            <v>A</v>
          </cell>
          <cell r="AL438" t="str">
            <v xml:space="preserve">AV. CHIMALHUACAN No. 307      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 t="str">
            <v>5222-01-007-003</v>
          </cell>
          <cell r="AR438" t="str">
            <v>A</v>
          </cell>
          <cell r="AS438" t="str">
            <v>P. DE LA REFORMA No.116 7,9,13</v>
          </cell>
          <cell r="AT438">
            <v>0</v>
          </cell>
          <cell r="AU438">
            <v>0</v>
          </cell>
          <cell r="AV438">
            <v>0</v>
          </cell>
          <cell r="AW438">
            <v>0</v>
          </cell>
        </row>
        <row r="439">
          <cell r="A439" t="str">
            <v>5222-01-003-002</v>
          </cell>
          <cell r="B439" t="str">
            <v>A</v>
          </cell>
          <cell r="C439" t="str">
            <v xml:space="preserve">ANACLETO GONZALEZ GALLO S/N   </v>
          </cell>
          <cell r="D439">
            <v>248000</v>
          </cell>
          <cell r="E439">
            <v>0</v>
          </cell>
          <cell r="F439">
            <v>31000</v>
          </cell>
          <cell r="G439">
            <v>279000</v>
          </cell>
          <cell r="O439" t="str">
            <v>5222-01-007-023</v>
          </cell>
          <cell r="P439" t="str">
            <v>A</v>
          </cell>
          <cell r="Q439" t="str">
            <v xml:space="preserve">DURANGO No. 331               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 t="str">
            <v>5222-01-007-022</v>
          </cell>
          <cell r="W439" t="str">
            <v>A</v>
          </cell>
          <cell r="X439" t="str">
            <v xml:space="preserve">BENJAMIN FRANKLIN No. 125     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J439" t="str">
            <v>5222-01-007-008</v>
          </cell>
          <cell r="AK439" t="str">
            <v>A</v>
          </cell>
          <cell r="AL439" t="str">
            <v>SAN PABLO No. 109-T. LA MORENA</v>
          </cell>
          <cell r="AM439">
            <v>0</v>
          </cell>
          <cell r="AN439">
            <v>0</v>
          </cell>
          <cell r="AO439">
            <v>0</v>
          </cell>
          <cell r="AP439">
            <v>0</v>
          </cell>
          <cell r="AQ439" t="str">
            <v>5222-01-007-004</v>
          </cell>
          <cell r="AR439" t="str">
            <v>A</v>
          </cell>
          <cell r="AS439" t="str">
            <v xml:space="preserve">P. DE LA REFORMA No. 116 P 8  </v>
          </cell>
          <cell r="AT439">
            <v>0</v>
          </cell>
          <cell r="AU439">
            <v>0</v>
          </cell>
          <cell r="AV439">
            <v>0</v>
          </cell>
          <cell r="AW439">
            <v>0</v>
          </cell>
        </row>
        <row r="440">
          <cell r="A440" t="str">
            <v>5222-01-003-003</v>
          </cell>
          <cell r="B440" t="str">
            <v>A</v>
          </cell>
          <cell r="C440" t="str">
            <v xml:space="preserve">BRASIL No. 1603               </v>
          </cell>
          <cell r="D440">
            <v>296000</v>
          </cell>
          <cell r="E440">
            <v>0</v>
          </cell>
          <cell r="F440">
            <v>37000</v>
          </cell>
          <cell r="G440">
            <v>333000</v>
          </cell>
          <cell r="H440" t="str">
            <v xml:space="preserve">5216           </v>
          </cell>
          <cell r="I440" t="str">
            <v>A</v>
          </cell>
          <cell r="J440" t="str">
            <v xml:space="preserve">OTROS PRODUCTOS Y BENEFICIOS  </v>
          </cell>
          <cell r="K440">
            <v>220436.25</v>
          </cell>
          <cell r="L440">
            <v>0</v>
          </cell>
          <cell r="M440">
            <v>1673.33</v>
          </cell>
          <cell r="N440">
            <v>222109.58</v>
          </cell>
          <cell r="O440" t="str">
            <v>5222-01-007-024</v>
          </cell>
          <cell r="P440" t="str">
            <v>A</v>
          </cell>
          <cell r="Q440" t="str">
            <v xml:space="preserve">AMORES No. 1205               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 t="str">
            <v>5222-01-007-023</v>
          </cell>
          <cell r="W440" t="str">
            <v>A</v>
          </cell>
          <cell r="X440" t="str">
            <v xml:space="preserve">DURANGO No. 331               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 t="str">
            <v xml:space="preserve">6105           </v>
          </cell>
          <cell r="AD440" t="str">
            <v>D</v>
          </cell>
          <cell r="AE440" t="str">
            <v>CONTRATOS DE OBRAS Y SERVICIOS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 t="str">
            <v>5222-01-007-020</v>
          </cell>
          <cell r="AK440" t="str">
            <v>A</v>
          </cell>
          <cell r="AL440" t="str">
            <v xml:space="preserve">MICHOACAN No. 134             </v>
          </cell>
          <cell r="AM440">
            <v>0</v>
          </cell>
          <cell r="AN440">
            <v>0</v>
          </cell>
          <cell r="AO440">
            <v>0</v>
          </cell>
          <cell r="AP440">
            <v>0</v>
          </cell>
          <cell r="AQ440" t="str">
            <v>5222-01-007-005</v>
          </cell>
          <cell r="AR440" t="str">
            <v>A</v>
          </cell>
          <cell r="AS440" t="str">
            <v>P. DE LA REFORMA No. 116 P. 14</v>
          </cell>
          <cell r="AT440">
            <v>0</v>
          </cell>
          <cell r="AU440">
            <v>0</v>
          </cell>
          <cell r="AV440">
            <v>0</v>
          </cell>
          <cell r="AW440">
            <v>0</v>
          </cell>
        </row>
        <row r="441">
          <cell r="A441" t="str">
            <v>5222-01-003-004</v>
          </cell>
          <cell r="B441" t="str">
            <v>A</v>
          </cell>
          <cell r="C441" t="str">
            <v xml:space="preserve">LAZARO CARDENAS No. 854       </v>
          </cell>
          <cell r="D441">
            <v>312000</v>
          </cell>
          <cell r="E441">
            <v>0</v>
          </cell>
          <cell r="F441">
            <v>39000</v>
          </cell>
          <cell r="G441">
            <v>351000</v>
          </cell>
          <cell r="H441" t="str">
            <v xml:space="preserve">5216-01        </v>
          </cell>
          <cell r="I441" t="str">
            <v>A</v>
          </cell>
          <cell r="J441" t="str">
            <v xml:space="preserve">UTILIDAD EN VENTA DE ACTIVOS  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 t="str">
            <v>5222-01-007-025</v>
          </cell>
          <cell r="P441" t="str">
            <v>A</v>
          </cell>
          <cell r="Q441" t="str">
            <v xml:space="preserve">CARLOS DAZA No. 156           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 t="str">
            <v>5222-01-007-024</v>
          </cell>
          <cell r="W441" t="str">
            <v>A</v>
          </cell>
          <cell r="X441" t="str">
            <v xml:space="preserve">AMORES No. 1205               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J441" t="str">
            <v>5222-01-007-021</v>
          </cell>
          <cell r="AK441" t="str">
            <v>A</v>
          </cell>
          <cell r="AL441" t="str">
            <v xml:space="preserve">ROMERO DE TERREROS No. 1353   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 t="str">
            <v>5222-01-007-006</v>
          </cell>
          <cell r="AR441" t="str">
            <v>A</v>
          </cell>
          <cell r="AS441" t="str">
            <v xml:space="preserve">LIBRAMIENTO TEXCOCO LECHERIA  </v>
          </cell>
          <cell r="AT441">
            <v>0</v>
          </cell>
          <cell r="AU441">
            <v>0</v>
          </cell>
          <cell r="AV441">
            <v>0</v>
          </cell>
          <cell r="AW441">
            <v>0</v>
          </cell>
        </row>
        <row r="442">
          <cell r="A442" t="str">
            <v>5222-01-003-005</v>
          </cell>
          <cell r="B442" t="str">
            <v>A</v>
          </cell>
          <cell r="C442" t="str">
            <v xml:space="preserve">VIRREY DE MENDOZA No. 2       </v>
          </cell>
          <cell r="D442">
            <v>328000</v>
          </cell>
          <cell r="E442">
            <v>0</v>
          </cell>
          <cell r="F442">
            <v>41000</v>
          </cell>
          <cell r="G442">
            <v>369000</v>
          </cell>
          <cell r="H442" t="str">
            <v xml:space="preserve">5216-03        </v>
          </cell>
          <cell r="I442" t="str">
            <v>A</v>
          </cell>
          <cell r="J442" t="str">
            <v xml:space="preserve">NO ACUMULABLES                </v>
          </cell>
          <cell r="K442">
            <v>209977.62</v>
          </cell>
          <cell r="L442">
            <v>0</v>
          </cell>
          <cell r="M442">
            <v>0</v>
          </cell>
          <cell r="N442">
            <v>209977.62</v>
          </cell>
          <cell r="O442" t="str">
            <v>5222-01-007-026</v>
          </cell>
          <cell r="P442" t="str">
            <v>A</v>
          </cell>
          <cell r="Q442" t="str">
            <v xml:space="preserve">ALBINO CORZO No. 3708         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 t="str">
            <v>5222-01-007-025</v>
          </cell>
          <cell r="W442" t="str">
            <v>A</v>
          </cell>
          <cell r="X442" t="str">
            <v xml:space="preserve">CARLOS DAZA No. 156           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 t="str">
            <v xml:space="preserve">6304           </v>
          </cell>
          <cell r="AD442" t="str">
            <v>D</v>
          </cell>
          <cell r="AE442" t="str">
            <v xml:space="preserve">OTRAS CUENTAS DE REGISTRO     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 t="str">
            <v>5222-01-007-022</v>
          </cell>
          <cell r="AK442" t="str">
            <v>A</v>
          </cell>
          <cell r="AL442" t="str">
            <v xml:space="preserve">BENJAMIN FRANKLIN No. 125     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 t="str">
            <v>5222-01-007-007</v>
          </cell>
          <cell r="AR442" t="str">
            <v>A</v>
          </cell>
          <cell r="AS442" t="str">
            <v xml:space="preserve">AV. CHIMALHUACAN No. 307      </v>
          </cell>
          <cell r="AT442">
            <v>0</v>
          </cell>
          <cell r="AU442">
            <v>0</v>
          </cell>
          <cell r="AV442">
            <v>0</v>
          </cell>
          <cell r="AW442">
            <v>0</v>
          </cell>
        </row>
        <row r="443">
          <cell r="A443" t="str">
            <v xml:space="preserve">5222-01-004    </v>
          </cell>
          <cell r="B443" t="str">
            <v>A</v>
          </cell>
          <cell r="C443" t="str">
            <v xml:space="preserve">BAJIO                         </v>
          </cell>
          <cell r="D443">
            <v>2124000</v>
          </cell>
          <cell r="E443">
            <v>0</v>
          </cell>
          <cell r="F443">
            <v>265500</v>
          </cell>
          <cell r="G443">
            <v>2389500</v>
          </cell>
          <cell r="H443" t="str">
            <v xml:space="preserve">5216-03-002    </v>
          </cell>
          <cell r="I443" t="str">
            <v>A</v>
          </cell>
          <cell r="J443" t="str">
            <v xml:space="preserve">ACTUALIZACION SALDOS A FAVOR  </v>
          </cell>
          <cell r="K443">
            <v>167165.16</v>
          </cell>
          <cell r="L443">
            <v>0</v>
          </cell>
          <cell r="M443">
            <v>0</v>
          </cell>
          <cell r="N443">
            <v>167165.16</v>
          </cell>
          <cell r="O443" t="str">
            <v>5222-01-007-027</v>
          </cell>
          <cell r="P443" t="str">
            <v>A</v>
          </cell>
          <cell r="Q443" t="str">
            <v xml:space="preserve">H. CONGRESO DE LA UNION 5113  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 t="str">
            <v>5222-01-007-026</v>
          </cell>
          <cell r="W443" t="str">
            <v>A</v>
          </cell>
          <cell r="X443" t="str">
            <v xml:space="preserve">ALBINO CORZO No. 3708         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F443" t="str">
            <v>-------------------</v>
          </cell>
          <cell r="AG443" t="str">
            <v>-------------------</v>
          </cell>
          <cell r="AH443" t="str">
            <v>-------------------</v>
          </cell>
          <cell r="AI443" t="str">
            <v>-------------------</v>
          </cell>
          <cell r="AJ443" t="str">
            <v>5222-01-007-023</v>
          </cell>
          <cell r="AK443" t="str">
            <v>A</v>
          </cell>
          <cell r="AL443" t="str">
            <v xml:space="preserve">DURANGO No. 331               </v>
          </cell>
          <cell r="AM443">
            <v>0</v>
          </cell>
          <cell r="AN443">
            <v>0</v>
          </cell>
          <cell r="AO443">
            <v>0</v>
          </cell>
          <cell r="AP443">
            <v>0</v>
          </cell>
          <cell r="AQ443" t="str">
            <v>5222-01-007-008</v>
          </cell>
          <cell r="AR443" t="str">
            <v>A</v>
          </cell>
          <cell r="AS443" t="str">
            <v>SAN PABLO No. 109-T. LA MORENA</v>
          </cell>
          <cell r="AT443">
            <v>0</v>
          </cell>
          <cell r="AU443">
            <v>0</v>
          </cell>
          <cell r="AV443">
            <v>0</v>
          </cell>
          <cell r="AW443">
            <v>0</v>
          </cell>
        </row>
        <row r="444">
          <cell r="A444" t="str">
            <v>5222-01-004-001</v>
          </cell>
          <cell r="B444" t="str">
            <v>A</v>
          </cell>
          <cell r="C444" t="str">
            <v xml:space="preserve">BLVD. DIAZ ORDAZ No. 3016     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 t="str">
            <v xml:space="preserve">5216-03-003    </v>
          </cell>
          <cell r="I444" t="str">
            <v>A</v>
          </cell>
          <cell r="J444" t="str">
            <v xml:space="preserve">CANC. DE CTAS DE ACREEDORES   </v>
          </cell>
          <cell r="K444">
            <v>42812.46</v>
          </cell>
          <cell r="L444">
            <v>0</v>
          </cell>
          <cell r="M444">
            <v>0</v>
          </cell>
          <cell r="N444">
            <v>42812.46</v>
          </cell>
          <cell r="O444" t="str">
            <v>5222-01-007-028</v>
          </cell>
          <cell r="P444" t="str">
            <v>A</v>
          </cell>
          <cell r="Q444" t="str">
            <v xml:space="preserve">CALLE PERSIA No. 64           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 t="str">
            <v>5222-01-007-027</v>
          </cell>
          <cell r="W444" t="str">
            <v>A</v>
          </cell>
          <cell r="X444" t="str">
            <v xml:space="preserve">H. CONGRESO DE LA UNION 5113  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D444" t="str">
            <v xml:space="preserve">TOTALES: DEUDOR  </v>
          </cell>
          <cell r="AF444">
            <v>36918663.960000001</v>
          </cell>
          <cell r="AG444">
            <v>31035012.289999999</v>
          </cell>
          <cell r="AH444">
            <v>31035012.289999995</v>
          </cell>
          <cell r="AI444">
            <v>37376823.259999998</v>
          </cell>
          <cell r="AJ444" t="str">
            <v>5222-01-007-024</v>
          </cell>
          <cell r="AK444" t="str">
            <v>A</v>
          </cell>
          <cell r="AL444" t="str">
            <v xml:space="preserve">AMORES No. 1205               </v>
          </cell>
          <cell r="AM444">
            <v>0</v>
          </cell>
          <cell r="AN444">
            <v>0</v>
          </cell>
          <cell r="AO444">
            <v>0</v>
          </cell>
          <cell r="AP444">
            <v>0</v>
          </cell>
          <cell r="AQ444" t="str">
            <v>5222-01-007-020</v>
          </cell>
          <cell r="AR444" t="str">
            <v>A</v>
          </cell>
          <cell r="AS444" t="str">
            <v xml:space="preserve">MICHOACAN No. 134             </v>
          </cell>
          <cell r="AT444">
            <v>0</v>
          </cell>
          <cell r="AU444">
            <v>0</v>
          </cell>
          <cell r="AV444">
            <v>0</v>
          </cell>
          <cell r="AW444">
            <v>0</v>
          </cell>
        </row>
        <row r="445">
          <cell r="A445" t="str">
            <v>5222-01-004-002</v>
          </cell>
          <cell r="B445" t="str">
            <v>A</v>
          </cell>
          <cell r="C445" t="str">
            <v>BLVD. ADOLFO LOPEZ MATEOS 1025</v>
          </cell>
          <cell r="D445">
            <v>568000</v>
          </cell>
          <cell r="E445">
            <v>0</v>
          </cell>
          <cell r="F445">
            <v>71000</v>
          </cell>
          <cell r="G445">
            <v>639000</v>
          </cell>
          <cell r="H445" t="str">
            <v xml:space="preserve">5216-90        </v>
          </cell>
          <cell r="I445" t="str">
            <v>A</v>
          </cell>
          <cell r="J445" t="str">
            <v xml:space="preserve">NO ESPECIFICADOS              </v>
          </cell>
          <cell r="K445">
            <v>5166.8999999999996</v>
          </cell>
          <cell r="L445">
            <v>0</v>
          </cell>
          <cell r="M445">
            <v>0</v>
          </cell>
          <cell r="N445">
            <v>5166.8999999999996</v>
          </cell>
          <cell r="O445" t="str">
            <v>5222-01-007-029</v>
          </cell>
          <cell r="P445" t="str">
            <v>A</v>
          </cell>
          <cell r="Q445" t="str">
            <v xml:space="preserve">AZTECAS No. 46                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 t="str">
            <v>5222-01-007-028</v>
          </cell>
          <cell r="W445" t="str">
            <v>A</v>
          </cell>
          <cell r="X445" t="str">
            <v xml:space="preserve">CALLE PERSIA No. 64           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D445" t="str">
            <v xml:space="preserve">         ACREEDOR</v>
          </cell>
          <cell r="AF445">
            <v>36918663.960000001</v>
          </cell>
          <cell r="AI445">
            <v>37376823.259999998</v>
          </cell>
          <cell r="AJ445" t="str">
            <v>5222-01-007-025</v>
          </cell>
          <cell r="AK445" t="str">
            <v>A</v>
          </cell>
          <cell r="AL445" t="str">
            <v xml:space="preserve">CARLOS DAZA No. 156           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 t="str">
            <v>5222-01-007-021</v>
          </cell>
          <cell r="AR445" t="str">
            <v>A</v>
          </cell>
          <cell r="AS445" t="str">
            <v xml:space="preserve">ROMERO DE TERREROS No. 1353   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</row>
        <row r="446">
          <cell r="A446" t="str">
            <v>5222-01-004-003</v>
          </cell>
          <cell r="B446" t="str">
            <v>A</v>
          </cell>
          <cell r="C446" t="str">
            <v xml:space="preserve">BRASIL No. 1603               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 t="str">
            <v xml:space="preserve">5216-90-001    </v>
          </cell>
          <cell r="I446" t="str">
            <v>A</v>
          </cell>
          <cell r="J446" t="str">
            <v xml:space="preserve">ACUMULABLES PARA I.S.R.       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 t="str">
            <v>5222-01-007-030</v>
          </cell>
          <cell r="P446" t="str">
            <v>A</v>
          </cell>
          <cell r="Q446" t="str">
            <v xml:space="preserve">AV. LOPEZ MATEOS No. 82       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 t="str">
            <v>5222-01-007-029</v>
          </cell>
          <cell r="W446" t="str">
            <v>A</v>
          </cell>
          <cell r="X446" t="str">
            <v xml:space="preserve">AZTECAS No. 46                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F446" t="str">
            <v>-------------------</v>
          </cell>
          <cell r="AI446" t="str">
            <v>-------------------</v>
          </cell>
          <cell r="AJ446" t="str">
            <v>5222-01-007-026</v>
          </cell>
          <cell r="AK446" t="str">
            <v>A</v>
          </cell>
          <cell r="AL446" t="str">
            <v xml:space="preserve">ALBINO CORZO No. 3708         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 t="str">
            <v>5222-01-007-022</v>
          </cell>
          <cell r="AR446" t="str">
            <v>A</v>
          </cell>
          <cell r="AS446" t="str">
            <v xml:space="preserve">BENJAMIN FRANKLIN No. 125     </v>
          </cell>
          <cell r="AT446">
            <v>0</v>
          </cell>
          <cell r="AU446">
            <v>0</v>
          </cell>
          <cell r="AV446">
            <v>0</v>
          </cell>
          <cell r="AW446">
            <v>0</v>
          </cell>
        </row>
        <row r="447">
          <cell r="A447" t="str">
            <v>5222-01-004-004</v>
          </cell>
          <cell r="B447" t="str">
            <v>A</v>
          </cell>
          <cell r="C447" t="str">
            <v xml:space="preserve">LAZARO CARDENAS No. 854       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 t="str">
            <v xml:space="preserve">5216-90-002    </v>
          </cell>
          <cell r="I447" t="str">
            <v>A</v>
          </cell>
          <cell r="J447" t="str">
            <v xml:space="preserve">NO ACUMULABLES PARA I.S.R.    </v>
          </cell>
          <cell r="K447">
            <v>5166.8999999999996</v>
          </cell>
          <cell r="L447">
            <v>0</v>
          </cell>
          <cell r="M447">
            <v>0</v>
          </cell>
          <cell r="N447">
            <v>5166.8999999999996</v>
          </cell>
          <cell r="O447" t="str">
            <v>5222-01-007-031</v>
          </cell>
          <cell r="P447" t="str">
            <v>A</v>
          </cell>
          <cell r="Q447" t="str">
            <v xml:space="preserve">CALZ. DE TLALPAN No. 4655     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 t="str">
            <v>5222-01-007-030</v>
          </cell>
          <cell r="W447" t="str">
            <v>A</v>
          </cell>
          <cell r="X447" t="str">
            <v xml:space="preserve">AV. LOPEZ MATEOS No. 82       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F447">
            <v>0</v>
          </cell>
          <cell r="AI447">
            <v>0</v>
          </cell>
          <cell r="AJ447" t="str">
            <v>5222-01-007-027</v>
          </cell>
          <cell r="AK447" t="str">
            <v>A</v>
          </cell>
          <cell r="AL447" t="str">
            <v xml:space="preserve">H. CONGRESO DE LA UNION 5113  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 t="str">
            <v>5222-01-007-023</v>
          </cell>
          <cell r="AR447" t="str">
            <v>A</v>
          </cell>
          <cell r="AS447" t="str">
            <v xml:space="preserve">DURANGO No. 331               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</row>
        <row r="448">
          <cell r="A448" t="str">
            <v>5222-01-004-005</v>
          </cell>
          <cell r="B448" t="str">
            <v>A</v>
          </cell>
          <cell r="C448" t="str">
            <v xml:space="preserve">VIRREY DE MENDOZA No. 2       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 t="str">
            <v xml:space="preserve">5216-99        </v>
          </cell>
          <cell r="I448" t="str">
            <v>A</v>
          </cell>
          <cell r="J448" t="str">
            <v xml:space="preserve">INCREMENTO POR ACTUALIZACION  </v>
          </cell>
          <cell r="K448">
            <v>5291.73</v>
          </cell>
          <cell r="L448">
            <v>0</v>
          </cell>
          <cell r="M448">
            <v>1673.33</v>
          </cell>
          <cell r="N448">
            <v>6965.06</v>
          </cell>
          <cell r="O448" t="str">
            <v>5222-01-007-032</v>
          </cell>
          <cell r="P448" t="str">
            <v>A</v>
          </cell>
          <cell r="Q448" t="str">
            <v>AV. DIVISION DEL NORTE No.3017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 t="str">
            <v>5222-01-007-031</v>
          </cell>
          <cell r="W448" t="str">
            <v>A</v>
          </cell>
          <cell r="X448" t="str">
            <v xml:space="preserve">CALZ. DE TLALPAN No. 4655     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J448" t="str">
            <v>5222-01-007-028</v>
          </cell>
          <cell r="AK448" t="str">
            <v>A</v>
          </cell>
          <cell r="AL448" t="str">
            <v xml:space="preserve">CALLE PERSIA No. 64           </v>
          </cell>
          <cell r="AM448">
            <v>0</v>
          </cell>
          <cell r="AN448">
            <v>0</v>
          </cell>
          <cell r="AO448">
            <v>0</v>
          </cell>
          <cell r="AP448">
            <v>0</v>
          </cell>
          <cell r="AQ448" t="str">
            <v>5222-01-007-024</v>
          </cell>
          <cell r="AR448" t="str">
            <v>A</v>
          </cell>
          <cell r="AS448" t="str">
            <v xml:space="preserve">AMORES No. 1205               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</row>
        <row r="449">
          <cell r="A449" t="str">
            <v>5222-01-004-006</v>
          </cell>
          <cell r="B449" t="str">
            <v>A</v>
          </cell>
          <cell r="C449" t="str">
            <v xml:space="preserve">PIRUL S/N                     </v>
          </cell>
          <cell r="D449">
            <v>312000</v>
          </cell>
          <cell r="E449">
            <v>0</v>
          </cell>
          <cell r="F449">
            <v>39000</v>
          </cell>
          <cell r="G449">
            <v>351000</v>
          </cell>
          <cell r="O449" t="str">
            <v>5222-01-007-033</v>
          </cell>
          <cell r="P449" t="str">
            <v>A</v>
          </cell>
          <cell r="Q449" t="str">
            <v xml:space="preserve">AV. ALVARO OBREGON No. 44     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 t="str">
            <v>5222-01-007-032</v>
          </cell>
          <cell r="W449" t="str">
            <v>A</v>
          </cell>
          <cell r="X449" t="str">
            <v>AV. DIVISION DEL NORTE No.3017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J449" t="str">
            <v>5222-01-007-029</v>
          </cell>
          <cell r="AK449" t="str">
            <v>A</v>
          </cell>
          <cell r="AL449" t="str">
            <v xml:space="preserve">AZTECAS No. 46                </v>
          </cell>
          <cell r="AM449">
            <v>0</v>
          </cell>
          <cell r="AN449">
            <v>0</v>
          </cell>
          <cell r="AO449">
            <v>0</v>
          </cell>
          <cell r="AP449">
            <v>0</v>
          </cell>
          <cell r="AQ449" t="str">
            <v>5222-01-007-025</v>
          </cell>
          <cell r="AR449" t="str">
            <v>A</v>
          </cell>
          <cell r="AS449" t="str">
            <v xml:space="preserve">CARLOS DAZA No. 156           </v>
          </cell>
          <cell r="AT449">
            <v>0</v>
          </cell>
          <cell r="AU449">
            <v>0</v>
          </cell>
          <cell r="AV449">
            <v>0</v>
          </cell>
          <cell r="AW449">
            <v>0</v>
          </cell>
        </row>
        <row r="450">
          <cell r="A450" t="str">
            <v>5222-01-004-007</v>
          </cell>
          <cell r="B450" t="str">
            <v>A</v>
          </cell>
          <cell r="C450" t="str">
            <v xml:space="preserve">TECNOLOGICO SUR No. 100       </v>
          </cell>
          <cell r="D450">
            <v>512000</v>
          </cell>
          <cell r="E450">
            <v>0</v>
          </cell>
          <cell r="F450">
            <v>64000</v>
          </cell>
          <cell r="G450">
            <v>576000</v>
          </cell>
          <cell r="H450" t="str">
            <v xml:space="preserve">5222           </v>
          </cell>
          <cell r="I450" t="str">
            <v>A</v>
          </cell>
          <cell r="J450" t="str">
            <v xml:space="preserve">INGRESOS POR ARRENDAMIENTO    </v>
          </cell>
          <cell r="K450">
            <v>13392910.949999999</v>
          </cell>
          <cell r="L450">
            <v>0</v>
          </cell>
          <cell r="M450">
            <v>1724875.79</v>
          </cell>
          <cell r="N450">
            <v>15117786.739999998</v>
          </cell>
          <cell r="O450" t="str">
            <v>5222-01-007-034</v>
          </cell>
          <cell r="P450" t="str">
            <v>A</v>
          </cell>
          <cell r="Q450" t="str">
            <v xml:space="preserve">CARR. AJUSCO PICACHO No. 678  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 t="str">
            <v>5222-01-007-033</v>
          </cell>
          <cell r="W450" t="str">
            <v>A</v>
          </cell>
          <cell r="X450" t="str">
            <v xml:space="preserve">AV. ALVARO OBREGON No. 44     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J450" t="str">
            <v>5222-01-007-030</v>
          </cell>
          <cell r="AK450" t="str">
            <v>A</v>
          </cell>
          <cell r="AL450" t="str">
            <v xml:space="preserve">AV. LOPEZ MATEOS No. 82       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 t="str">
            <v>5222-01-007-026</v>
          </cell>
          <cell r="AR450" t="str">
            <v>A</v>
          </cell>
          <cell r="AS450" t="str">
            <v xml:space="preserve">ALBINO CORZO No. 3708         </v>
          </cell>
          <cell r="AT450">
            <v>0</v>
          </cell>
          <cell r="AU450">
            <v>0</v>
          </cell>
          <cell r="AV450">
            <v>0</v>
          </cell>
          <cell r="AW450">
            <v>0</v>
          </cell>
        </row>
        <row r="451">
          <cell r="A451" t="str">
            <v>5222-01-004-008</v>
          </cell>
          <cell r="B451" t="str">
            <v>A</v>
          </cell>
          <cell r="C451" t="str">
            <v xml:space="preserve">5 DE FEBRERO No. 2125         </v>
          </cell>
          <cell r="D451">
            <v>184000</v>
          </cell>
          <cell r="E451">
            <v>0</v>
          </cell>
          <cell r="F451">
            <v>23000</v>
          </cell>
          <cell r="G451">
            <v>207000</v>
          </cell>
          <cell r="H451" t="str">
            <v xml:space="preserve">5222-01        </v>
          </cell>
          <cell r="I451" t="str">
            <v>A</v>
          </cell>
          <cell r="J451" t="str">
            <v xml:space="preserve">VALOR HISTORICO               </v>
          </cell>
          <cell r="K451">
            <v>13160759</v>
          </cell>
          <cell r="L451">
            <v>0</v>
          </cell>
          <cell r="M451">
            <v>1623268.5</v>
          </cell>
          <cell r="N451">
            <v>14784027.5</v>
          </cell>
          <cell r="O451" t="str">
            <v>5222-01-007-035</v>
          </cell>
          <cell r="P451" t="str">
            <v>A</v>
          </cell>
          <cell r="Q451" t="str">
            <v xml:space="preserve">MICHOACAN No. 9               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 t="str">
            <v>5222-01-007-034</v>
          </cell>
          <cell r="W451" t="str">
            <v>A</v>
          </cell>
          <cell r="X451" t="str">
            <v xml:space="preserve">CARR. AJUSCO PICACHO No. 678  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J451" t="str">
            <v>5222-01-007-031</v>
          </cell>
          <cell r="AK451" t="str">
            <v>A</v>
          </cell>
          <cell r="AL451" t="str">
            <v xml:space="preserve">CALZ. DE TLALPAN No. 4655     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 t="str">
            <v>5222-01-007-027</v>
          </cell>
          <cell r="AR451" t="str">
            <v>A</v>
          </cell>
          <cell r="AS451" t="str">
            <v xml:space="preserve">H. CONGRESO DE LA UNION 5113  </v>
          </cell>
          <cell r="AT451">
            <v>0</v>
          </cell>
          <cell r="AU451">
            <v>0</v>
          </cell>
          <cell r="AV451">
            <v>0</v>
          </cell>
          <cell r="AW451">
            <v>0</v>
          </cell>
        </row>
        <row r="452">
          <cell r="A452" t="str">
            <v>5222-01-004-009</v>
          </cell>
          <cell r="B452" t="str">
            <v>A</v>
          </cell>
          <cell r="C452" t="str">
            <v xml:space="preserve">VENUSTIANO CARRANZA No. 1408  </v>
          </cell>
          <cell r="D452">
            <v>512000</v>
          </cell>
          <cell r="E452">
            <v>0</v>
          </cell>
          <cell r="F452">
            <v>64000</v>
          </cell>
          <cell r="G452">
            <v>576000</v>
          </cell>
          <cell r="H452" t="str">
            <v xml:space="preserve">5222-01-001    </v>
          </cell>
          <cell r="I452" t="str">
            <v>A</v>
          </cell>
          <cell r="J452" t="str">
            <v xml:space="preserve">NORESTE                       </v>
          </cell>
          <cell r="K452">
            <v>3275592.5</v>
          </cell>
          <cell r="L452">
            <v>0</v>
          </cell>
          <cell r="M452">
            <v>413918.5</v>
          </cell>
          <cell r="N452">
            <v>3689511</v>
          </cell>
          <cell r="O452" t="str">
            <v>5222-01-007-036</v>
          </cell>
          <cell r="P452" t="str">
            <v>A</v>
          </cell>
          <cell r="Q452" t="str">
            <v xml:space="preserve">AV. SAN FERNANDO No. 557      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 t="str">
            <v>5222-01-007-035</v>
          </cell>
          <cell r="W452" t="str">
            <v>A</v>
          </cell>
          <cell r="X452" t="str">
            <v xml:space="preserve">MICHOACAN No. 9               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J452" t="str">
            <v>5222-01-007-032</v>
          </cell>
          <cell r="AK452" t="str">
            <v>A</v>
          </cell>
          <cell r="AL452" t="str">
            <v>AV. DIVISION DEL NORTE No.3017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 t="str">
            <v>5222-01-007-028</v>
          </cell>
          <cell r="AR452" t="str">
            <v>A</v>
          </cell>
          <cell r="AS452" t="str">
            <v xml:space="preserve">CALLE PERSIA No. 64           </v>
          </cell>
          <cell r="AT452">
            <v>0</v>
          </cell>
          <cell r="AU452">
            <v>0</v>
          </cell>
          <cell r="AV452">
            <v>0</v>
          </cell>
          <cell r="AW452">
            <v>0</v>
          </cell>
        </row>
        <row r="453">
          <cell r="A453" t="str">
            <v>5222-01-004-011</v>
          </cell>
          <cell r="B453" t="str">
            <v>A</v>
          </cell>
          <cell r="C453" t="str">
            <v xml:space="preserve">TECNOLOGICO No. 633           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 t="str">
            <v>5222-01-001-001</v>
          </cell>
          <cell r="I453" t="str">
            <v>A</v>
          </cell>
          <cell r="J453" t="str">
            <v xml:space="preserve">ALLENDE No. 300 ESQ. BRAVO    </v>
          </cell>
          <cell r="K453">
            <v>184000</v>
          </cell>
          <cell r="L453">
            <v>0</v>
          </cell>
          <cell r="M453">
            <v>23000</v>
          </cell>
          <cell r="N453">
            <v>207000</v>
          </cell>
          <cell r="O453" t="str">
            <v>5222-01-007-037</v>
          </cell>
          <cell r="P453" t="str">
            <v>A</v>
          </cell>
          <cell r="Q453" t="str">
            <v xml:space="preserve">IGLESIA No. 270               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 t="str">
            <v>5222-01-007-036</v>
          </cell>
          <cell r="W453" t="str">
            <v>A</v>
          </cell>
          <cell r="X453" t="str">
            <v xml:space="preserve">AV. SAN FERNANDO No. 557      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J453" t="str">
            <v>5222-01-007-033</v>
          </cell>
          <cell r="AK453" t="str">
            <v>A</v>
          </cell>
          <cell r="AL453" t="str">
            <v xml:space="preserve">AV. ALVARO OBREGON No. 44     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  <cell r="AQ453" t="str">
            <v>5222-01-007-029</v>
          </cell>
          <cell r="AR453" t="str">
            <v>A</v>
          </cell>
          <cell r="AS453" t="str">
            <v xml:space="preserve">AZTECAS No. 46                </v>
          </cell>
          <cell r="AT453">
            <v>0</v>
          </cell>
          <cell r="AU453">
            <v>0</v>
          </cell>
          <cell r="AV453">
            <v>0</v>
          </cell>
          <cell r="AW453">
            <v>0</v>
          </cell>
        </row>
        <row r="454">
          <cell r="A454" t="str">
            <v>5222-01-004-012</v>
          </cell>
          <cell r="B454" t="str">
            <v>A</v>
          </cell>
          <cell r="C454" t="str">
            <v xml:space="preserve">PROFESOR FORJADO No. 60       </v>
          </cell>
          <cell r="D454">
            <v>36000</v>
          </cell>
          <cell r="E454">
            <v>0</v>
          </cell>
          <cell r="F454">
            <v>4500</v>
          </cell>
          <cell r="G454">
            <v>40500</v>
          </cell>
          <cell r="H454" t="str">
            <v>5222-01-001-002</v>
          </cell>
          <cell r="I454" t="str">
            <v>A</v>
          </cell>
          <cell r="J454" t="str">
            <v xml:space="preserve">AV. VASCONCELOS No. 1551      </v>
          </cell>
          <cell r="K454">
            <v>216000</v>
          </cell>
          <cell r="L454">
            <v>0</v>
          </cell>
          <cell r="M454">
            <v>27000</v>
          </cell>
          <cell r="N454">
            <v>243000</v>
          </cell>
          <cell r="O454" t="str">
            <v>5222-01-007-038</v>
          </cell>
          <cell r="P454" t="str">
            <v>A</v>
          </cell>
          <cell r="Q454" t="str">
            <v xml:space="preserve">AV. INSURGENTES SUR No. 4360  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 t="str">
            <v>5222-01-007-037</v>
          </cell>
          <cell r="W454" t="str">
            <v>A</v>
          </cell>
          <cell r="X454" t="str">
            <v xml:space="preserve">IGLESIA No. 270               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J454" t="str">
            <v>5222-01-007-034</v>
          </cell>
          <cell r="AK454" t="str">
            <v>A</v>
          </cell>
          <cell r="AL454" t="str">
            <v xml:space="preserve">CARR. AJUSCO PICACHO No. 678  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  <cell r="AQ454" t="str">
            <v>5222-01-007-030</v>
          </cell>
          <cell r="AR454" t="str">
            <v>A</v>
          </cell>
          <cell r="AS454" t="str">
            <v xml:space="preserve">AV. LOPEZ MATEOS No. 82       </v>
          </cell>
          <cell r="AT454">
            <v>0</v>
          </cell>
          <cell r="AU454">
            <v>0</v>
          </cell>
          <cell r="AV454">
            <v>0</v>
          </cell>
          <cell r="AW454">
            <v>0</v>
          </cell>
        </row>
        <row r="455">
          <cell r="A455" t="str">
            <v xml:space="preserve">5222-01-005    </v>
          </cell>
          <cell r="B455" t="str">
            <v>A</v>
          </cell>
          <cell r="C455" t="str">
            <v xml:space="preserve">CENTRO SUR                    </v>
          </cell>
          <cell r="D455">
            <v>720000</v>
          </cell>
          <cell r="E455">
            <v>0</v>
          </cell>
          <cell r="F455">
            <v>90000</v>
          </cell>
          <cell r="G455">
            <v>810000</v>
          </cell>
          <cell r="H455" t="str">
            <v>5222-01-001-003</v>
          </cell>
          <cell r="I455" t="str">
            <v>A</v>
          </cell>
          <cell r="J455" t="str">
            <v xml:space="preserve">RAYON S/N                     </v>
          </cell>
          <cell r="K455">
            <v>24000</v>
          </cell>
          <cell r="L455">
            <v>0</v>
          </cell>
          <cell r="M455">
            <v>3000</v>
          </cell>
          <cell r="N455">
            <v>27000</v>
          </cell>
          <cell r="O455" t="str">
            <v>5222-01-007-039</v>
          </cell>
          <cell r="P455" t="str">
            <v>A</v>
          </cell>
          <cell r="Q455" t="str">
            <v xml:space="preserve">DR. ELGUERO No. 10            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 t="str">
            <v>5222-01-007-038</v>
          </cell>
          <cell r="W455" t="str">
            <v>A</v>
          </cell>
          <cell r="X455" t="str">
            <v xml:space="preserve">AV. INSURGENTES SUR No. 4360  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J455" t="str">
            <v>5222-01-007-035</v>
          </cell>
          <cell r="AK455" t="str">
            <v>A</v>
          </cell>
          <cell r="AL455" t="str">
            <v xml:space="preserve">MICHOACAN No. 9               </v>
          </cell>
          <cell r="AM455">
            <v>0</v>
          </cell>
          <cell r="AN455">
            <v>0</v>
          </cell>
          <cell r="AO455">
            <v>0</v>
          </cell>
          <cell r="AP455">
            <v>0</v>
          </cell>
          <cell r="AQ455" t="str">
            <v>5222-01-007-031</v>
          </cell>
          <cell r="AR455" t="str">
            <v>A</v>
          </cell>
          <cell r="AS455" t="str">
            <v xml:space="preserve">CALZ. DE TLALPAN No. 4655     </v>
          </cell>
          <cell r="AT455">
            <v>0</v>
          </cell>
          <cell r="AU455">
            <v>0</v>
          </cell>
          <cell r="AV455">
            <v>0</v>
          </cell>
          <cell r="AW455">
            <v>0</v>
          </cell>
        </row>
        <row r="456">
          <cell r="A456" t="str">
            <v>5222-01-005-001</v>
          </cell>
          <cell r="B456" t="str">
            <v>A</v>
          </cell>
          <cell r="C456" t="str">
            <v xml:space="preserve">BENITO JUAREZ No. 2509        </v>
          </cell>
          <cell r="D456">
            <v>384000</v>
          </cell>
          <cell r="E456">
            <v>0</v>
          </cell>
          <cell r="F456">
            <v>48000</v>
          </cell>
          <cell r="G456">
            <v>432000</v>
          </cell>
          <cell r="H456" t="str">
            <v>5222-01-001-005</v>
          </cell>
          <cell r="I456" t="str">
            <v>A</v>
          </cell>
          <cell r="J456" t="str">
            <v xml:space="preserve">MATAMOROS PTE. No. 364        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 t="str">
            <v>5222-01-007-040</v>
          </cell>
          <cell r="P456" t="str">
            <v>A</v>
          </cell>
          <cell r="Q456" t="str">
            <v xml:space="preserve">CALZ. DE LA VIGA No. 1690     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 t="str">
            <v>5222-01-007-039</v>
          </cell>
          <cell r="W456" t="str">
            <v>A</v>
          </cell>
          <cell r="X456" t="str">
            <v xml:space="preserve">DR. ELGUERO No. 10            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J456" t="str">
            <v>5222-01-007-036</v>
          </cell>
          <cell r="AK456" t="str">
            <v>A</v>
          </cell>
          <cell r="AL456" t="str">
            <v xml:space="preserve">AV. SAN FERNANDO No. 557      </v>
          </cell>
          <cell r="AM456">
            <v>0</v>
          </cell>
          <cell r="AN456">
            <v>0</v>
          </cell>
          <cell r="AO456">
            <v>0</v>
          </cell>
          <cell r="AP456">
            <v>0</v>
          </cell>
          <cell r="AQ456" t="str">
            <v>5222-01-007-032</v>
          </cell>
          <cell r="AR456" t="str">
            <v>A</v>
          </cell>
          <cell r="AS456" t="str">
            <v>AV. DIVISION DEL NORTE No.3017</v>
          </cell>
          <cell r="AT456">
            <v>0</v>
          </cell>
          <cell r="AU456">
            <v>0</v>
          </cell>
          <cell r="AV456">
            <v>0</v>
          </cell>
          <cell r="AW456">
            <v>0</v>
          </cell>
        </row>
        <row r="457">
          <cell r="A457" t="str">
            <v>5222-01-005-002</v>
          </cell>
          <cell r="B457" t="str">
            <v>A</v>
          </cell>
          <cell r="C457" t="str">
            <v xml:space="preserve">REFORMA No. 310               </v>
          </cell>
          <cell r="D457">
            <v>272000</v>
          </cell>
          <cell r="E457">
            <v>0</v>
          </cell>
          <cell r="F457">
            <v>34000</v>
          </cell>
          <cell r="G457">
            <v>306000</v>
          </cell>
          <cell r="H457" t="str">
            <v>5222-01-001-006</v>
          </cell>
          <cell r="I457" t="str">
            <v>A</v>
          </cell>
          <cell r="J457" t="str">
            <v xml:space="preserve">PINO SUAREZ No. 790           </v>
          </cell>
          <cell r="K457">
            <v>2496000</v>
          </cell>
          <cell r="L457">
            <v>0</v>
          </cell>
          <cell r="M457">
            <v>312000</v>
          </cell>
          <cell r="N457">
            <v>2808000</v>
          </cell>
          <cell r="O457" t="str">
            <v>5222-01-007-041</v>
          </cell>
          <cell r="P457" t="str">
            <v>A</v>
          </cell>
          <cell r="Q457" t="str">
            <v xml:space="preserve">AV. CANAL DE TEZONTLE No. 860 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 t="str">
            <v>5222-01-007-040</v>
          </cell>
          <cell r="W457" t="str">
            <v>A</v>
          </cell>
          <cell r="X457" t="str">
            <v xml:space="preserve">CALZ. DE LA VIGA No. 1690     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J457" t="str">
            <v>5222-01-007-037</v>
          </cell>
          <cell r="AK457" t="str">
            <v>A</v>
          </cell>
          <cell r="AL457" t="str">
            <v xml:space="preserve">IGLESIA No. 270               </v>
          </cell>
          <cell r="AM457">
            <v>0</v>
          </cell>
          <cell r="AN457">
            <v>0</v>
          </cell>
          <cell r="AO457">
            <v>0</v>
          </cell>
          <cell r="AP457">
            <v>0</v>
          </cell>
          <cell r="AQ457" t="str">
            <v>5222-01-007-033</v>
          </cell>
          <cell r="AR457" t="str">
            <v>A</v>
          </cell>
          <cell r="AS457" t="str">
            <v xml:space="preserve">AV. ALVARO OBREGON No. 44     </v>
          </cell>
          <cell r="AT457">
            <v>0</v>
          </cell>
          <cell r="AU457">
            <v>0</v>
          </cell>
          <cell r="AV457">
            <v>0</v>
          </cell>
          <cell r="AW457">
            <v>0</v>
          </cell>
        </row>
        <row r="458">
          <cell r="A458" t="str">
            <v>5222-01-005-003</v>
          </cell>
          <cell r="B458" t="str">
            <v>A</v>
          </cell>
          <cell r="C458" t="str">
            <v xml:space="preserve">AV. REVOLUCION No. 1307       </v>
          </cell>
          <cell r="D458">
            <v>64000</v>
          </cell>
          <cell r="E458">
            <v>0</v>
          </cell>
          <cell r="F458">
            <v>8000</v>
          </cell>
          <cell r="G458">
            <v>72000</v>
          </cell>
          <cell r="H458" t="str">
            <v>5222-01-001-007</v>
          </cell>
          <cell r="I458" t="str">
            <v>A</v>
          </cell>
          <cell r="J458" t="str">
            <v xml:space="preserve">PINO SUAREZ No. 790 SUC.      </v>
          </cell>
          <cell r="K458">
            <v>59592.5</v>
          </cell>
          <cell r="L458">
            <v>0</v>
          </cell>
          <cell r="M458">
            <v>11918.5</v>
          </cell>
          <cell r="N458">
            <v>71511</v>
          </cell>
          <cell r="O458" t="str">
            <v>5222-01-007-044</v>
          </cell>
          <cell r="P458" t="str">
            <v>A</v>
          </cell>
          <cell r="Q458" t="str">
            <v xml:space="preserve">PLUTARCO ELIAS CALLES No. 65  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 t="str">
            <v>5222-01-007-041</v>
          </cell>
          <cell r="W458" t="str">
            <v>A</v>
          </cell>
          <cell r="X458" t="str">
            <v xml:space="preserve">AV. CANAL DE TEZONTLE No. 860 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J458" t="str">
            <v>5222-01-007-038</v>
          </cell>
          <cell r="AK458" t="str">
            <v>A</v>
          </cell>
          <cell r="AL458" t="str">
            <v xml:space="preserve">AV. INSURGENTES SUR No. 4360  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 t="str">
            <v>5222-01-007-034</v>
          </cell>
          <cell r="AR458" t="str">
            <v>A</v>
          </cell>
          <cell r="AS458" t="str">
            <v xml:space="preserve">CARR. AJUSCO PICACHO No. 678  </v>
          </cell>
          <cell r="AT458">
            <v>0</v>
          </cell>
          <cell r="AU458">
            <v>0</v>
          </cell>
          <cell r="AV458">
            <v>0</v>
          </cell>
          <cell r="AW458">
            <v>0</v>
          </cell>
        </row>
        <row r="459">
          <cell r="A459" t="str">
            <v xml:space="preserve">5222-01-006    </v>
          </cell>
          <cell r="B459" t="str">
            <v>A</v>
          </cell>
          <cell r="C459" t="str">
            <v xml:space="preserve">SUR PACIFICO                  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 t="str">
            <v>5222-01-001-010</v>
          </cell>
          <cell r="I459" t="str">
            <v>A</v>
          </cell>
          <cell r="J459" t="str">
            <v xml:space="preserve">AV. PASEO DE LOS LEONES 2240  </v>
          </cell>
          <cell r="K459">
            <v>296000</v>
          </cell>
          <cell r="L459">
            <v>0</v>
          </cell>
          <cell r="M459">
            <v>37000</v>
          </cell>
          <cell r="N459">
            <v>333000</v>
          </cell>
          <cell r="O459" t="str">
            <v>5222-01-007-045</v>
          </cell>
          <cell r="P459" t="str">
            <v>A</v>
          </cell>
          <cell r="Q459" t="str">
            <v xml:space="preserve">PLUTARCO ELIAS CALLES No. 569 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 t="str">
            <v>5222-01-007-044</v>
          </cell>
          <cell r="W459" t="str">
            <v>A</v>
          </cell>
          <cell r="X459" t="str">
            <v xml:space="preserve">PLUTARCO ELIAS CALLES No. 65  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J459" t="str">
            <v>5222-01-007-039</v>
          </cell>
          <cell r="AK459" t="str">
            <v>A</v>
          </cell>
          <cell r="AL459" t="str">
            <v xml:space="preserve">DR. ELGUERO No. 10            </v>
          </cell>
          <cell r="AM459">
            <v>0</v>
          </cell>
          <cell r="AN459">
            <v>0</v>
          </cell>
          <cell r="AO459">
            <v>0</v>
          </cell>
          <cell r="AP459">
            <v>0</v>
          </cell>
          <cell r="AQ459" t="str">
            <v>5222-01-007-035</v>
          </cell>
          <cell r="AR459" t="str">
            <v>A</v>
          </cell>
          <cell r="AS459" t="str">
            <v xml:space="preserve">MICHOACAN No. 9               </v>
          </cell>
          <cell r="AT459">
            <v>0</v>
          </cell>
          <cell r="AU459">
            <v>0</v>
          </cell>
          <cell r="AV459">
            <v>0</v>
          </cell>
          <cell r="AW459">
            <v>0</v>
          </cell>
        </row>
        <row r="460">
          <cell r="A460" t="str">
            <v>5222-01-006-011</v>
          </cell>
          <cell r="B460" t="str">
            <v>A</v>
          </cell>
          <cell r="C460" t="str">
            <v xml:space="preserve">AV. PLAN DE AYALA No. 825     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 t="str">
            <v xml:space="preserve">5222-01-002    </v>
          </cell>
          <cell r="I460" t="str">
            <v>A</v>
          </cell>
          <cell r="J460" t="str">
            <v xml:space="preserve">OCCIDENTE                     </v>
          </cell>
          <cell r="K460">
            <v>1859866.5</v>
          </cell>
          <cell r="L460">
            <v>0</v>
          </cell>
          <cell r="M460">
            <v>219000</v>
          </cell>
          <cell r="N460">
            <v>2078866.5</v>
          </cell>
          <cell r="O460" t="str">
            <v>5222-01-007-046</v>
          </cell>
          <cell r="P460" t="str">
            <v>A</v>
          </cell>
          <cell r="Q460" t="str">
            <v xml:space="preserve">ELISA No. 135                 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 t="str">
            <v>5222-01-007-045</v>
          </cell>
          <cell r="W460" t="str">
            <v>A</v>
          </cell>
          <cell r="X460" t="str">
            <v xml:space="preserve">PLUTARCO ELIAS CALLES No. 569 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J460" t="str">
            <v>5222-01-007-040</v>
          </cell>
          <cell r="AK460" t="str">
            <v>A</v>
          </cell>
          <cell r="AL460" t="str">
            <v xml:space="preserve">CALZ. DE LA VIGA No. 1690     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 t="str">
            <v>5222-01-007-036</v>
          </cell>
          <cell r="AR460" t="str">
            <v>A</v>
          </cell>
          <cell r="AS460" t="str">
            <v xml:space="preserve">AV. SAN FERNANDO No. 557      </v>
          </cell>
          <cell r="AT460">
            <v>0</v>
          </cell>
          <cell r="AU460">
            <v>0</v>
          </cell>
          <cell r="AV460">
            <v>0</v>
          </cell>
          <cell r="AW460">
            <v>0</v>
          </cell>
        </row>
        <row r="461">
          <cell r="A461" t="str">
            <v xml:space="preserve">5222-01-007    </v>
          </cell>
          <cell r="B461" t="str">
            <v>A</v>
          </cell>
          <cell r="C461" t="str">
            <v xml:space="preserve">METROPOLITANA                 </v>
          </cell>
          <cell r="D461">
            <v>23845917.59</v>
          </cell>
          <cell r="E461">
            <v>0</v>
          </cell>
          <cell r="F461">
            <v>2615582.6</v>
          </cell>
          <cell r="G461">
            <v>26461500.190000001</v>
          </cell>
          <cell r="H461" t="str">
            <v>5222-01-002-001</v>
          </cell>
          <cell r="I461" t="str">
            <v>A</v>
          </cell>
          <cell r="J461" t="str">
            <v xml:space="preserve">GONZALEZ GALLO No. 1744       </v>
          </cell>
          <cell r="K461">
            <v>176000</v>
          </cell>
          <cell r="L461">
            <v>0</v>
          </cell>
          <cell r="M461">
            <v>22000</v>
          </cell>
          <cell r="N461">
            <v>198000</v>
          </cell>
          <cell r="O461" t="str">
            <v>5222-01-007-047</v>
          </cell>
          <cell r="P461" t="str">
            <v>A</v>
          </cell>
          <cell r="Q461" t="str">
            <v xml:space="preserve">AV. TEXCOCO No. 310           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 t="str">
            <v>5222-01-007-046</v>
          </cell>
          <cell r="W461" t="str">
            <v>A</v>
          </cell>
          <cell r="X461" t="str">
            <v xml:space="preserve">ELISA No. 135                 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J461" t="str">
            <v>5222-01-007-041</v>
          </cell>
          <cell r="AK461" t="str">
            <v>A</v>
          </cell>
          <cell r="AL461" t="str">
            <v xml:space="preserve">AV. CANAL DE TEZONTLE No. 860 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 t="str">
            <v>5222-01-007-037</v>
          </cell>
          <cell r="AR461" t="str">
            <v>A</v>
          </cell>
          <cell r="AS461" t="str">
            <v xml:space="preserve">IGLESIA No. 270               </v>
          </cell>
          <cell r="AT461">
            <v>0</v>
          </cell>
          <cell r="AU461">
            <v>0</v>
          </cell>
          <cell r="AV461">
            <v>0</v>
          </cell>
          <cell r="AW461">
            <v>0</v>
          </cell>
        </row>
        <row r="462">
          <cell r="A462" t="str">
            <v>5222-01-007-001</v>
          </cell>
          <cell r="B462" t="str">
            <v>A</v>
          </cell>
          <cell r="C462" t="str">
            <v xml:space="preserve">BOSQUES DE DURAZNOS No. 187   </v>
          </cell>
          <cell r="D462">
            <v>384000</v>
          </cell>
          <cell r="E462">
            <v>0</v>
          </cell>
          <cell r="F462">
            <v>48000</v>
          </cell>
          <cell r="G462">
            <v>432000</v>
          </cell>
          <cell r="H462" t="str">
            <v>5222-01-002-002</v>
          </cell>
          <cell r="I462" t="str">
            <v>A</v>
          </cell>
          <cell r="J462" t="str">
            <v xml:space="preserve">AMERICAS No. 1390             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 t="str">
            <v>5222-01-007-048</v>
          </cell>
          <cell r="P462" t="str">
            <v>A</v>
          </cell>
          <cell r="Q462" t="str">
            <v xml:space="preserve">GUSTAVO BAZ No. 155           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 t="str">
            <v>5222-01-007-047</v>
          </cell>
          <cell r="W462" t="str">
            <v>A</v>
          </cell>
          <cell r="X462" t="str">
            <v xml:space="preserve">AV. TEXCOCO No. 310           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J462" t="str">
            <v>5222-01-007-044</v>
          </cell>
          <cell r="AK462" t="str">
            <v>A</v>
          </cell>
          <cell r="AL462" t="str">
            <v xml:space="preserve">PLUTARCO ELIAS CALLES No. 65  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 t="str">
            <v>5222-01-007-038</v>
          </cell>
          <cell r="AR462" t="str">
            <v>A</v>
          </cell>
          <cell r="AS462" t="str">
            <v xml:space="preserve">AV. INSURGENTES SUR No. 4360  </v>
          </cell>
          <cell r="AT462">
            <v>0</v>
          </cell>
          <cell r="AU462">
            <v>0</v>
          </cell>
          <cell r="AV462">
            <v>0</v>
          </cell>
          <cell r="AW462">
            <v>0</v>
          </cell>
        </row>
        <row r="463">
          <cell r="A463" t="str">
            <v>5222-01-007-002</v>
          </cell>
          <cell r="B463" t="str">
            <v>A</v>
          </cell>
          <cell r="C463" t="str">
            <v xml:space="preserve">CANAL DE MIRAMONTES No. 3144  </v>
          </cell>
          <cell r="D463">
            <v>712000</v>
          </cell>
          <cell r="E463">
            <v>0</v>
          </cell>
          <cell r="F463">
            <v>89000</v>
          </cell>
          <cell r="G463">
            <v>801000</v>
          </cell>
          <cell r="H463" t="str">
            <v>5222-01-002-003</v>
          </cell>
          <cell r="I463" t="str">
            <v>A</v>
          </cell>
          <cell r="J463" t="str">
            <v xml:space="preserve">AMERICAS No. 1450             </v>
          </cell>
          <cell r="K463">
            <v>1576000</v>
          </cell>
          <cell r="L463">
            <v>0</v>
          </cell>
          <cell r="M463">
            <v>197000</v>
          </cell>
          <cell r="N463">
            <v>1773000</v>
          </cell>
          <cell r="O463" t="str">
            <v>5222-01-007-049</v>
          </cell>
          <cell r="P463" t="str">
            <v>A</v>
          </cell>
          <cell r="Q463" t="str">
            <v xml:space="preserve">CARLOS HANK GONZALEZ No. 120  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 t="str">
            <v>5222-01-007-048</v>
          </cell>
          <cell r="W463" t="str">
            <v>A</v>
          </cell>
          <cell r="X463" t="str">
            <v xml:space="preserve">GUSTAVO BAZ No. 155           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J463" t="str">
            <v>5222-01-007-045</v>
          </cell>
          <cell r="AK463" t="str">
            <v>A</v>
          </cell>
          <cell r="AL463" t="str">
            <v xml:space="preserve">PLUTARCO ELIAS CALLES No. 569 </v>
          </cell>
          <cell r="AM463">
            <v>0</v>
          </cell>
          <cell r="AN463">
            <v>0</v>
          </cell>
          <cell r="AO463">
            <v>0</v>
          </cell>
          <cell r="AP463">
            <v>0</v>
          </cell>
          <cell r="AQ463" t="str">
            <v>5222-01-007-039</v>
          </cell>
          <cell r="AR463" t="str">
            <v>A</v>
          </cell>
          <cell r="AS463" t="str">
            <v xml:space="preserve">DR. ELGUERO No. 10            </v>
          </cell>
          <cell r="AT463">
            <v>0</v>
          </cell>
          <cell r="AU463">
            <v>0</v>
          </cell>
          <cell r="AV463">
            <v>0</v>
          </cell>
          <cell r="AW463">
            <v>0</v>
          </cell>
        </row>
        <row r="464">
          <cell r="A464" t="str">
            <v>5222-01-007-003</v>
          </cell>
          <cell r="B464" t="str">
            <v>A</v>
          </cell>
          <cell r="C464" t="str">
            <v xml:space="preserve">ERMITA IZTAPALAPA No. 2955    </v>
          </cell>
          <cell r="D464">
            <v>136000</v>
          </cell>
          <cell r="E464">
            <v>0</v>
          </cell>
          <cell r="F464">
            <v>17000</v>
          </cell>
          <cell r="G464">
            <v>153000</v>
          </cell>
          <cell r="H464" t="str">
            <v>5222-01-002-004</v>
          </cell>
          <cell r="I464" t="str">
            <v>A</v>
          </cell>
          <cell r="J464" t="str">
            <v xml:space="preserve">AMERICAS No. 1456             </v>
          </cell>
          <cell r="K464">
            <v>107866.5</v>
          </cell>
          <cell r="L464">
            <v>0</v>
          </cell>
          <cell r="M464">
            <v>0</v>
          </cell>
          <cell r="N464">
            <v>107866.5</v>
          </cell>
          <cell r="O464" t="str">
            <v>5222-01-007-050</v>
          </cell>
          <cell r="P464" t="str">
            <v>A</v>
          </cell>
          <cell r="Q464" t="str">
            <v xml:space="preserve">CALLE 31 ESQ. CIRCUNVALACION  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 t="str">
            <v>5222-01-007-049</v>
          </cell>
          <cell r="W464" t="str">
            <v>A</v>
          </cell>
          <cell r="X464" t="str">
            <v xml:space="preserve">CARLOS HANK GONZALEZ No. 120  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J464" t="str">
            <v>5222-01-007-046</v>
          </cell>
          <cell r="AK464" t="str">
            <v>A</v>
          </cell>
          <cell r="AL464" t="str">
            <v xml:space="preserve">ELISA No. 135                 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 t="str">
            <v>5222-01-007-040</v>
          </cell>
          <cell r="AR464" t="str">
            <v>A</v>
          </cell>
          <cell r="AS464" t="str">
            <v xml:space="preserve">CALZ. DE LA VIGA No. 1690     </v>
          </cell>
          <cell r="AT464">
            <v>0</v>
          </cell>
          <cell r="AU464">
            <v>0</v>
          </cell>
          <cell r="AV464">
            <v>0</v>
          </cell>
          <cell r="AW464">
            <v>0</v>
          </cell>
        </row>
        <row r="465">
          <cell r="A465" t="str">
            <v>5222-01-007-004</v>
          </cell>
          <cell r="B465" t="str">
            <v>A</v>
          </cell>
          <cell r="C465" t="str">
            <v xml:space="preserve">I.P.N.  No. 1861              </v>
          </cell>
          <cell r="D465">
            <v>224000</v>
          </cell>
          <cell r="E465">
            <v>0</v>
          </cell>
          <cell r="F465">
            <v>28000</v>
          </cell>
          <cell r="G465">
            <v>252000</v>
          </cell>
          <cell r="H465" t="str">
            <v xml:space="preserve">5222-01-003    </v>
          </cell>
          <cell r="I465" t="str">
            <v>A</v>
          </cell>
          <cell r="J465" t="str">
            <v xml:space="preserve">BAJIO                         </v>
          </cell>
          <cell r="K465">
            <v>128000</v>
          </cell>
          <cell r="L465">
            <v>0</v>
          </cell>
          <cell r="M465">
            <v>16000</v>
          </cell>
          <cell r="N465">
            <v>144000</v>
          </cell>
          <cell r="O465" t="str">
            <v>5222-01-007-051</v>
          </cell>
          <cell r="P465" t="str">
            <v>A</v>
          </cell>
          <cell r="Q465" t="str">
            <v xml:space="preserve">AV. 5 DE MAYO No. 53          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 t="str">
            <v>5222-01-007-050</v>
          </cell>
          <cell r="W465" t="str">
            <v>A</v>
          </cell>
          <cell r="X465" t="str">
            <v xml:space="preserve">CALLE 31 ESQ. CIRCUNVALACION  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J465" t="str">
            <v>5222-01-007-047</v>
          </cell>
          <cell r="AK465" t="str">
            <v>A</v>
          </cell>
          <cell r="AL465" t="str">
            <v xml:space="preserve">AV. TEXCOCO No. 310           </v>
          </cell>
          <cell r="AM465">
            <v>0</v>
          </cell>
          <cell r="AN465">
            <v>0</v>
          </cell>
          <cell r="AO465">
            <v>0</v>
          </cell>
          <cell r="AP465">
            <v>0</v>
          </cell>
          <cell r="AQ465" t="str">
            <v>5222-01-007-041</v>
          </cell>
          <cell r="AR465" t="str">
            <v>A</v>
          </cell>
          <cell r="AS465" t="str">
            <v xml:space="preserve">AV. CANAL DE TEZONTLE No. 860 </v>
          </cell>
          <cell r="AT465">
            <v>0</v>
          </cell>
          <cell r="AU465">
            <v>0</v>
          </cell>
          <cell r="AV465">
            <v>0</v>
          </cell>
          <cell r="AW465">
            <v>0</v>
          </cell>
        </row>
        <row r="466">
          <cell r="A466" t="str">
            <v>5222-01-007-005</v>
          </cell>
          <cell r="B466" t="str">
            <v>A</v>
          </cell>
          <cell r="C466" t="str">
            <v xml:space="preserve">INSURGENTES SUR No. 1605      </v>
          </cell>
          <cell r="D466">
            <v>552000</v>
          </cell>
          <cell r="E466">
            <v>0</v>
          </cell>
          <cell r="F466">
            <v>0</v>
          </cell>
          <cell r="G466">
            <v>552000</v>
          </cell>
          <cell r="H466" t="str">
            <v>5222-01-003-001</v>
          </cell>
          <cell r="I466" t="str">
            <v>A</v>
          </cell>
          <cell r="J466" t="str">
            <v xml:space="preserve">AV. MIGUEL HIDALGO No. 147    </v>
          </cell>
          <cell r="K466">
            <v>128000</v>
          </cell>
          <cell r="L466">
            <v>0</v>
          </cell>
          <cell r="M466">
            <v>16000</v>
          </cell>
          <cell r="N466">
            <v>144000</v>
          </cell>
          <cell r="O466" t="str">
            <v>5222-01-007-052</v>
          </cell>
          <cell r="P466" t="str">
            <v>A</v>
          </cell>
          <cell r="Q466" t="str">
            <v>BOSQUES DE LOS CONTINENTES 116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 t="str">
            <v>5222-01-007-051</v>
          </cell>
          <cell r="W466" t="str">
            <v>A</v>
          </cell>
          <cell r="X466" t="str">
            <v xml:space="preserve">AV. 5 DE MAYO No. 53          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J466" t="str">
            <v>5222-01-007-048</v>
          </cell>
          <cell r="AK466" t="str">
            <v>A</v>
          </cell>
          <cell r="AL466" t="str">
            <v xml:space="preserve">GUSTAVO BAZ No. 155           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 t="str">
            <v>5222-01-007-044</v>
          </cell>
          <cell r="AR466" t="str">
            <v>A</v>
          </cell>
          <cell r="AS466" t="str">
            <v xml:space="preserve">PLUTARCO ELIAS CALLES No. 65  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</row>
        <row r="467">
          <cell r="A467" t="str">
            <v>5222-01-007-006</v>
          </cell>
          <cell r="B467" t="str">
            <v>A</v>
          </cell>
          <cell r="C467" t="str">
            <v xml:space="preserve">MANUEL AVILA CAMACHO No. 681  </v>
          </cell>
          <cell r="D467">
            <v>616000</v>
          </cell>
          <cell r="E467">
            <v>0</v>
          </cell>
          <cell r="F467">
            <v>77000</v>
          </cell>
          <cell r="G467">
            <v>693000</v>
          </cell>
          <cell r="H467" t="str">
            <v>5222-01-003-011</v>
          </cell>
          <cell r="I467" t="str">
            <v>A</v>
          </cell>
          <cell r="J467" t="str">
            <v xml:space="preserve">MONTERREY Y LA LUZ No. 101-A  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 t="str">
            <v>5222-01-007-053</v>
          </cell>
          <cell r="P467" t="str">
            <v>A</v>
          </cell>
          <cell r="Q467" t="str">
            <v xml:space="preserve">AV. MONTEVIDEO Y UNION 27     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 t="str">
            <v>5222-01-007-052</v>
          </cell>
          <cell r="W467" t="str">
            <v>A</v>
          </cell>
          <cell r="X467" t="str">
            <v>BOSQUES DE LOS CONTINENTES 116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J467" t="str">
            <v>5222-01-007-049</v>
          </cell>
          <cell r="AK467" t="str">
            <v>A</v>
          </cell>
          <cell r="AL467" t="str">
            <v xml:space="preserve">CARLOS HANK GONZALEZ No. 120  </v>
          </cell>
          <cell r="AM467">
            <v>0</v>
          </cell>
          <cell r="AN467">
            <v>0</v>
          </cell>
          <cell r="AO467">
            <v>0</v>
          </cell>
          <cell r="AP467">
            <v>0</v>
          </cell>
          <cell r="AQ467" t="str">
            <v>5222-01-007-045</v>
          </cell>
          <cell r="AR467" t="str">
            <v>A</v>
          </cell>
          <cell r="AS467" t="str">
            <v xml:space="preserve">PLUTARCO ELIAS CALLES No. 569 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</row>
        <row r="468">
          <cell r="A468" t="str">
            <v>5222-01-007-007</v>
          </cell>
          <cell r="B468" t="str">
            <v>A</v>
          </cell>
          <cell r="C468" t="str">
            <v xml:space="preserve">PALMAS No. 405                </v>
          </cell>
          <cell r="D468">
            <v>872000</v>
          </cell>
          <cell r="E468">
            <v>0</v>
          </cell>
          <cell r="F468">
            <v>109000</v>
          </cell>
          <cell r="G468">
            <v>981000</v>
          </cell>
          <cell r="H468" t="str">
            <v>5222-01-003-012</v>
          </cell>
          <cell r="I468" t="str">
            <v>A</v>
          </cell>
          <cell r="J468" t="str">
            <v xml:space="preserve">MARIANO ESCOBEDO No. 128      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 t="str">
            <v>5222-01-007-054</v>
          </cell>
          <cell r="P468" t="str">
            <v>A</v>
          </cell>
          <cell r="Q468" t="str">
            <v xml:space="preserve">PUERTO TUXPAN 59 ESQ. TAMPICO 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 t="str">
            <v>5222-01-007-053</v>
          </cell>
          <cell r="W468" t="str">
            <v>A</v>
          </cell>
          <cell r="X468" t="str">
            <v xml:space="preserve">AV. MONTEVIDEO Y UNION 27     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J468" t="str">
            <v>5222-01-007-050</v>
          </cell>
          <cell r="AK468" t="str">
            <v>A</v>
          </cell>
          <cell r="AL468" t="str">
            <v xml:space="preserve">CALLE 31 ESQ. CIRCUNVALACION  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  <cell r="AQ468" t="str">
            <v>5222-01-007-046</v>
          </cell>
          <cell r="AR468" t="str">
            <v>A</v>
          </cell>
          <cell r="AS468" t="str">
            <v xml:space="preserve">ELISA No. 135                 </v>
          </cell>
          <cell r="AT468">
            <v>0</v>
          </cell>
          <cell r="AU468">
            <v>0</v>
          </cell>
          <cell r="AV468">
            <v>0</v>
          </cell>
          <cell r="AW468">
            <v>0</v>
          </cell>
        </row>
        <row r="469">
          <cell r="A469" t="str">
            <v>5222-01-007-008</v>
          </cell>
          <cell r="B469" t="str">
            <v>A</v>
          </cell>
          <cell r="C469" t="str">
            <v xml:space="preserve">P. DE LA REFORMA No. 116      </v>
          </cell>
          <cell r="D469">
            <v>6778840</v>
          </cell>
          <cell r="E469">
            <v>0</v>
          </cell>
          <cell r="F469">
            <v>847350</v>
          </cell>
          <cell r="G469">
            <v>7626190</v>
          </cell>
          <cell r="H469" t="str">
            <v>5222-01-003-013</v>
          </cell>
          <cell r="I469" t="str">
            <v>A</v>
          </cell>
          <cell r="J469" t="str">
            <v xml:space="preserve">HIDALGO No. 1223              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 t="str">
            <v>5222-01-007-055</v>
          </cell>
          <cell r="P469" t="str">
            <v>A</v>
          </cell>
          <cell r="Q469" t="str">
            <v xml:space="preserve">MONTEVIDEO No. 473            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 t="str">
            <v>5222-01-007-054</v>
          </cell>
          <cell r="W469" t="str">
            <v>A</v>
          </cell>
          <cell r="X469" t="str">
            <v xml:space="preserve">PUERTO TUXPAN 59 ESQ. TAMPICO 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J469" t="str">
            <v>5222-01-007-051</v>
          </cell>
          <cell r="AK469" t="str">
            <v>A</v>
          </cell>
          <cell r="AL469" t="str">
            <v xml:space="preserve">AV. 5 DE MAYO No. 53          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 t="str">
            <v>5222-01-007-047</v>
          </cell>
          <cell r="AR469" t="str">
            <v>A</v>
          </cell>
          <cell r="AS469" t="str">
            <v xml:space="preserve">AV. TEXCOCO No. 310           </v>
          </cell>
          <cell r="AT469">
            <v>0</v>
          </cell>
          <cell r="AU469">
            <v>0</v>
          </cell>
          <cell r="AV469">
            <v>0</v>
          </cell>
          <cell r="AW469">
            <v>0</v>
          </cell>
        </row>
        <row r="470">
          <cell r="A470" t="str">
            <v>5222-01-007-009</v>
          </cell>
          <cell r="B470" t="str">
            <v>A</v>
          </cell>
          <cell r="C470" t="str">
            <v xml:space="preserve">P. DE LA REFORMA No. 116 P. 8 </v>
          </cell>
          <cell r="D470">
            <v>93200</v>
          </cell>
          <cell r="E470">
            <v>0</v>
          </cell>
          <cell r="F470">
            <v>11650</v>
          </cell>
          <cell r="G470">
            <v>104850</v>
          </cell>
          <cell r="H470" t="str">
            <v>5222-01-003-014</v>
          </cell>
          <cell r="I470" t="str">
            <v>A</v>
          </cell>
          <cell r="J470" t="str">
            <v xml:space="preserve">BLVD. ANTONIO MADRAZO GTEZ    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 t="str">
            <v>5222-01-007-056</v>
          </cell>
          <cell r="P470" t="str">
            <v>A</v>
          </cell>
          <cell r="Q470" t="str">
            <v xml:space="preserve">AV. LIMA No. 699              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 t="str">
            <v>5222-01-007-055</v>
          </cell>
          <cell r="W470" t="str">
            <v>A</v>
          </cell>
          <cell r="X470" t="str">
            <v xml:space="preserve">MONTEVIDEO No. 473            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J470" t="str">
            <v>5222-01-007-052</v>
          </cell>
          <cell r="AK470" t="str">
            <v>A</v>
          </cell>
          <cell r="AL470" t="str">
            <v>BOSQUES DE LOS CONTINENTES 116</v>
          </cell>
          <cell r="AM470">
            <v>0</v>
          </cell>
          <cell r="AN470">
            <v>0</v>
          </cell>
          <cell r="AO470">
            <v>0</v>
          </cell>
          <cell r="AP470">
            <v>0</v>
          </cell>
          <cell r="AQ470" t="str">
            <v>5222-01-007-048</v>
          </cell>
          <cell r="AR470" t="str">
            <v>A</v>
          </cell>
          <cell r="AS470" t="str">
            <v xml:space="preserve">GUSTAVO BAZ No. 155           </v>
          </cell>
          <cell r="AT470">
            <v>0</v>
          </cell>
          <cell r="AU470">
            <v>0</v>
          </cell>
          <cell r="AV470">
            <v>0</v>
          </cell>
          <cell r="AW470">
            <v>0</v>
          </cell>
        </row>
        <row r="471">
          <cell r="A471" t="str">
            <v>5222-01-007-010</v>
          </cell>
          <cell r="B471" t="str">
            <v>A</v>
          </cell>
          <cell r="C471" t="str">
            <v xml:space="preserve">VARSOVIA No. 19               </v>
          </cell>
          <cell r="D471">
            <v>2235000</v>
          </cell>
          <cell r="E471">
            <v>0</v>
          </cell>
          <cell r="F471">
            <v>0</v>
          </cell>
          <cell r="G471">
            <v>2235000</v>
          </cell>
          <cell r="H471" t="str">
            <v xml:space="preserve">5222-01-004    </v>
          </cell>
          <cell r="I471" t="str">
            <v>A</v>
          </cell>
          <cell r="J471" t="str">
            <v xml:space="preserve">SUR PACIFICO                  </v>
          </cell>
          <cell r="K471">
            <v>544000</v>
          </cell>
          <cell r="L471">
            <v>0</v>
          </cell>
          <cell r="M471">
            <v>68000</v>
          </cell>
          <cell r="N471">
            <v>612000</v>
          </cell>
          <cell r="O471" t="str">
            <v>5222-01-007-057</v>
          </cell>
          <cell r="P471" t="str">
            <v>A</v>
          </cell>
          <cell r="Q471" t="str">
            <v xml:space="preserve">AV. TICOMAN No. 848           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 t="str">
            <v>5222-01-007-056</v>
          </cell>
          <cell r="W471" t="str">
            <v>A</v>
          </cell>
          <cell r="X471" t="str">
            <v xml:space="preserve">AV. LIMA No. 699              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J471" t="str">
            <v>5222-01-007-053</v>
          </cell>
          <cell r="AK471" t="str">
            <v>A</v>
          </cell>
          <cell r="AL471" t="str">
            <v xml:space="preserve">AV. MONTEVIDEO Y UNION 27     </v>
          </cell>
          <cell r="AM471">
            <v>0</v>
          </cell>
          <cell r="AN471">
            <v>0</v>
          </cell>
          <cell r="AO471">
            <v>0</v>
          </cell>
          <cell r="AP471">
            <v>0</v>
          </cell>
          <cell r="AQ471" t="str">
            <v>5222-01-007-049</v>
          </cell>
          <cell r="AR471" t="str">
            <v>A</v>
          </cell>
          <cell r="AS471" t="str">
            <v xml:space="preserve">CARLOS HANK GONZALEZ No. 120  </v>
          </cell>
          <cell r="AT471">
            <v>0</v>
          </cell>
          <cell r="AU471">
            <v>0</v>
          </cell>
          <cell r="AV471">
            <v>0</v>
          </cell>
          <cell r="AW471">
            <v>0</v>
          </cell>
        </row>
        <row r="472">
          <cell r="A472" t="str">
            <v>5222-01-007-011</v>
          </cell>
          <cell r="B472" t="str">
            <v>A</v>
          </cell>
          <cell r="C472" t="str">
            <v xml:space="preserve">CALZ. DE TLALPAN No. 2980     </v>
          </cell>
          <cell r="D472">
            <v>9472000</v>
          </cell>
          <cell r="E472">
            <v>0</v>
          </cell>
          <cell r="F472">
            <v>1184000</v>
          </cell>
          <cell r="G472">
            <v>10656000</v>
          </cell>
          <cell r="H472" t="str">
            <v>5222-01-004-001</v>
          </cell>
          <cell r="I472" t="str">
            <v>A</v>
          </cell>
          <cell r="J472" t="str">
            <v xml:space="preserve">JUAREZ. No. 2  LOC. 10,11,12  </v>
          </cell>
          <cell r="K472">
            <v>160000</v>
          </cell>
          <cell r="L472">
            <v>0</v>
          </cell>
          <cell r="M472">
            <v>20000</v>
          </cell>
          <cell r="N472">
            <v>180000</v>
          </cell>
          <cell r="O472" t="str">
            <v>5222-01-007-058</v>
          </cell>
          <cell r="P472" t="str">
            <v>A</v>
          </cell>
          <cell r="Q472" t="str">
            <v xml:space="preserve">AV. CENTRAL No. 157           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 t="str">
            <v>5222-01-007-057</v>
          </cell>
          <cell r="W472" t="str">
            <v>A</v>
          </cell>
          <cell r="X472" t="str">
            <v xml:space="preserve">AV. TICOMAN No. 848           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J472" t="str">
            <v>5222-01-007-054</v>
          </cell>
          <cell r="AK472" t="str">
            <v>A</v>
          </cell>
          <cell r="AL472" t="str">
            <v xml:space="preserve">PUERTO TUXPAN 59 ESQ. TAMPICO </v>
          </cell>
          <cell r="AM472">
            <v>0</v>
          </cell>
          <cell r="AN472">
            <v>0</v>
          </cell>
          <cell r="AO472">
            <v>0</v>
          </cell>
          <cell r="AP472">
            <v>0</v>
          </cell>
          <cell r="AQ472" t="str">
            <v>5222-01-007-050</v>
          </cell>
          <cell r="AR472" t="str">
            <v>A</v>
          </cell>
          <cell r="AS472" t="str">
            <v xml:space="preserve">CALLE 31 ESQ. CIRCUNVALACION  </v>
          </cell>
          <cell r="AT472">
            <v>0</v>
          </cell>
          <cell r="AU472">
            <v>0</v>
          </cell>
          <cell r="AV472">
            <v>0</v>
          </cell>
          <cell r="AW472">
            <v>0</v>
          </cell>
        </row>
        <row r="473">
          <cell r="A473" t="str">
            <v>5222-01-007-012</v>
          </cell>
          <cell r="B473" t="str">
            <v>A</v>
          </cell>
          <cell r="C473" t="str">
            <v xml:space="preserve">PAFNUNCIO PADILLA No. 43      </v>
          </cell>
          <cell r="D473">
            <v>464000</v>
          </cell>
          <cell r="E473">
            <v>0</v>
          </cell>
          <cell r="F473">
            <v>58000</v>
          </cell>
          <cell r="G473">
            <v>522000</v>
          </cell>
          <cell r="H473" t="str">
            <v>5222-01-004-002</v>
          </cell>
          <cell r="I473" t="str">
            <v>A</v>
          </cell>
          <cell r="J473" t="str">
            <v xml:space="preserve">AV. BENITO JUAREZ No. 8       </v>
          </cell>
          <cell r="K473">
            <v>80000</v>
          </cell>
          <cell r="L473">
            <v>0</v>
          </cell>
          <cell r="M473">
            <v>10000</v>
          </cell>
          <cell r="N473">
            <v>90000</v>
          </cell>
          <cell r="O473" t="str">
            <v>5222-01-007-059</v>
          </cell>
          <cell r="P473" t="str">
            <v>A</v>
          </cell>
          <cell r="Q473" t="str">
            <v xml:space="preserve">ZACATECAS No. 136             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 t="str">
            <v>5222-01-007-058</v>
          </cell>
          <cell r="W473" t="str">
            <v>A</v>
          </cell>
          <cell r="X473" t="str">
            <v xml:space="preserve">AV. CENTRAL No. 157           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J473" t="str">
            <v>5222-01-007-055</v>
          </cell>
          <cell r="AK473" t="str">
            <v>A</v>
          </cell>
          <cell r="AL473" t="str">
            <v xml:space="preserve">MONTEVIDEO No. 473            </v>
          </cell>
          <cell r="AM473">
            <v>0</v>
          </cell>
          <cell r="AN473">
            <v>0</v>
          </cell>
          <cell r="AO473">
            <v>0</v>
          </cell>
          <cell r="AP473">
            <v>0</v>
          </cell>
          <cell r="AQ473" t="str">
            <v>5222-01-007-051</v>
          </cell>
          <cell r="AR473" t="str">
            <v>A</v>
          </cell>
          <cell r="AS473" t="str">
            <v xml:space="preserve">AV. 5 DE MAYO No. 53          </v>
          </cell>
          <cell r="AT473">
            <v>0</v>
          </cell>
          <cell r="AU473">
            <v>0</v>
          </cell>
          <cell r="AV473">
            <v>0</v>
          </cell>
          <cell r="AW473">
            <v>0</v>
          </cell>
        </row>
        <row r="474">
          <cell r="A474" t="str">
            <v>5222-01-007-013</v>
          </cell>
          <cell r="B474" t="str">
            <v>A</v>
          </cell>
          <cell r="C474" t="str">
            <v xml:space="preserve">SOR JUANA INES DE LA CRUZ  22 </v>
          </cell>
          <cell r="D474">
            <v>528000</v>
          </cell>
          <cell r="E474">
            <v>0</v>
          </cell>
          <cell r="F474">
            <v>66000</v>
          </cell>
          <cell r="G474">
            <v>594000</v>
          </cell>
          <cell r="H474" t="str">
            <v>5222-01-004-003</v>
          </cell>
          <cell r="I474" t="str">
            <v>A</v>
          </cell>
          <cell r="J474" t="str">
            <v>COSTERA MIGUEL ALEMAN No. 1644</v>
          </cell>
          <cell r="K474">
            <v>304000</v>
          </cell>
          <cell r="L474">
            <v>0</v>
          </cell>
          <cell r="M474">
            <v>38000</v>
          </cell>
          <cell r="N474">
            <v>342000</v>
          </cell>
          <cell r="O474" t="str">
            <v>5222-01-007-060</v>
          </cell>
          <cell r="P474" t="str">
            <v>A</v>
          </cell>
          <cell r="Q474" t="str">
            <v xml:space="preserve">LEON DE LOS ALDAMA No. 242    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 t="str">
            <v>5222-01-007-059</v>
          </cell>
          <cell r="W474" t="str">
            <v>A</v>
          </cell>
          <cell r="X474" t="str">
            <v xml:space="preserve">ZACATECAS No. 136             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J474" t="str">
            <v>5222-01-007-056</v>
          </cell>
          <cell r="AK474" t="str">
            <v>A</v>
          </cell>
          <cell r="AL474" t="str">
            <v xml:space="preserve">AV. LIMA No. 699              </v>
          </cell>
          <cell r="AM474">
            <v>0</v>
          </cell>
          <cell r="AN474">
            <v>0</v>
          </cell>
          <cell r="AO474">
            <v>0</v>
          </cell>
          <cell r="AP474">
            <v>0</v>
          </cell>
          <cell r="AQ474" t="str">
            <v>5222-01-007-052</v>
          </cell>
          <cell r="AR474" t="str">
            <v>A</v>
          </cell>
          <cell r="AS474" t="str">
            <v>BOSQUES DE LOS CONTINENTES 116</v>
          </cell>
          <cell r="AT474">
            <v>0</v>
          </cell>
          <cell r="AU474">
            <v>0</v>
          </cell>
          <cell r="AV474">
            <v>0</v>
          </cell>
          <cell r="AW474">
            <v>0</v>
          </cell>
        </row>
        <row r="475">
          <cell r="A475" t="str">
            <v>5222-01-007-014</v>
          </cell>
          <cell r="B475" t="str">
            <v>A</v>
          </cell>
          <cell r="C475" t="str">
            <v>AV. INDEPENDENCIA OTE. No.1810</v>
          </cell>
          <cell r="D475">
            <v>114000</v>
          </cell>
          <cell r="E475">
            <v>0</v>
          </cell>
          <cell r="F475">
            <v>0</v>
          </cell>
          <cell r="G475">
            <v>114000</v>
          </cell>
          <cell r="H475" t="str">
            <v xml:space="preserve">5222-01-005    </v>
          </cell>
          <cell r="I475" t="str">
            <v>A</v>
          </cell>
          <cell r="J475" t="str">
            <v xml:space="preserve">SURESTE                       </v>
          </cell>
          <cell r="K475">
            <v>1096000</v>
          </cell>
          <cell r="L475">
            <v>0</v>
          </cell>
          <cell r="M475">
            <v>137000</v>
          </cell>
          <cell r="N475">
            <v>1233000</v>
          </cell>
          <cell r="O475" t="str">
            <v>5222-01-007-061</v>
          </cell>
          <cell r="P475" t="str">
            <v>A</v>
          </cell>
          <cell r="Q475" t="str">
            <v xml:space="preserve">AV. OBSERVATORIO No. 457      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 t="str">
            <v>5222-01-007-060</v>
          </cell>
          <cell r="W475" t="str">
            <v>A</v>
          </cell>
          <cell r="X475" t="str">
            <v xml:space="preserve">LEON DE LOS ALDAMA No. 242    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J475" t="str">
            <v>5222-01-007-057</v>
          </cell>
          <cell r="AK475" t="str">
            <v>A</v>
          </cell>
          <cell r="AL475" t="str">
            <v xml:space="preserve">AV. TICOMAN No. 848           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  <cell r="AQ475" t="str">
            <v>5222-01-007-053</v>
          </cell>
          <cell r="AR475" t="str">
            <v>A</v>
          </cell>
          <cell r="AS475" t="str">
            <v xml:space="preserve">AV. MONTEVIDEO Y UNION 27     </v>
          </cell>
          <cell r="AT475">
            <v>0</v>
          </cell>
          <cell r="AU475">
            <v>0</v>
          </cell>
          <cell r="AV475">
            <v>0</v>
          </cell>
          <cell r="AW475">
            <v>0</v>
          </cell>
        </row>
        <row r="476">
          <cell r="A476" t="str">
            <v>5222-01-007-015</v>
          </cell>
          <cell r="B476" t="str">
            <v>A</v>
          </cell>
          <cell r="C476" t="str">
            <v xml:space="preserve">ISIDRO FABELA SUR No. 600     </v>
          </cell>
          <cell r="D476">
            <v>120000</v>
          </cell>
          <cell r="E476">
            <v>0</v>
          </cell>
          <cell r="F476">
            <v>15000</v>
          </cell>
          <cell r="G476">
            <v>135000</v>
          </cell>
          <cell r="H476" t="str">
            <v>5222-01-005-001</v>
          </cell>
          <cell r="I476" t="str">
            <v>A</v>
          </cell>
          <cell r="J476" t="str">
            <v xml:space="preserve">BLVD BELISARIO DOMINGUEZ P.C. </v>
          </cell>
          <cell r="K476">
            <v>88000</v>
          </cell>
          <cell r="L476">
            <v>0</v>
          </cell>
          <cell r="M476">
            <v>11000</v>
          </cell>
          <cell r="N476">
            <v>99000</v>
          </cell>
          <cell r="O476" t="str">
            <v>5222-01-007-062</v>
          </cell>
          <cell r="P476" t="str">
            <v>A</v>
          </cell>
          <cell r="Q476" t="str">
            <v xml:space="preserve">AV. VERACRUZ No. 81           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 t="str">
            <v>5222-01-007-061</v>
          </cell>
          <cell r="W476" t="str">
            <v>A</v>
          </cell>
          <cell r="X476" t="str">
            <v xml:space="preserve">AV. OBSERVATORIO No. 457      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J476" t="str">
            <v>5222-01-007-058</v>
          </cell>
          <cell r="AK476" t="str">
            <v>A</v>
          </cell>
          <cell r="AL476" t="str">
            <v xml:space="preserve">AV. CENTRAL No. 157           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 t="str">
            <v>5222-01-007-054</v>
          </cell>
          <cell r="AR476" t="str">
            <v>A</v>
          </cell>
          <cell r="AS476" t="str">
            <v xml:space="preserve">PUERTO TUXPAN 59 ESQ. TAMPICO </v>
          </cell>
          <cell r="AT476">
            <v>0</v>
          </cell>
          <cell r="AU476">
            <v>0</v>
          </cell>
          <cell r="AV476">
            <v>0</v>
          </cell>
          <cell r="AW476">
            <v>0</v>
          </cell>
        </row>
        <row r="477">
          <cell r="A477" t="str">
            <v>5222-01-007-016</v>
          </cell>
          <cell r="B477" t="str">
            <v>A</v>
          </cell>
          <cell r="C477" t="str">
            <v>PALMAS No. 405-ESTACIONAMIENTO</v>
          </cell>
          <cell r="D477">
            <v>92660.79</v>
          </cell>
          <cell r="E477">
            <v>0</v>
          </cell>
          <cell r="F477">
            <v>11582.6</v>
          </cell>
          <cell r="G477">
            <v>104243.39</v>
          </cell>
          <cell r="H477" t="str">
            <v>5222-01-005-002</v>
          </cell>
          <cell r="I477" t="str">
            <v>A</v>
          </cell>
          <cell r="J477" t="str">
            <v xml:space="preserve">AV. INSURGENTES No. 1254      </v>
          </cell>
          <cell r="K477">
            <v>64000</v>
          </cell>
          <cell r="L477">
            <v>0</v>
          </cell>
          <cell r="M477">
            <v>8000</v>
          </cell>
          <cell r="N477">
            <v>72000</v>
          </cell>
          <cell r="O477" t="str">
            <v>5222-01-007-063</v>
          </cell>
          <cell r="P477" t="str">
            <v>A</v>
          </cell>
          <cell r="Q477" t="str">
            <v xml:space="preserve">AV. REVOLUCION No. 589-A      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 t="str">
            <v>5222-01-007-062</v>
          </cell>
          <cell r="W477" t="str">
            <v>A</v>
          </cell>
          <cell r="X477" t="str">
            <v xml:space="preserve">AV. VERACRUZ No. 81           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J477" t="str">
            <v>5222-01-007-059</v>
          </cell>
          <cell r="AK477" t="str">
            <v>A</v>
          </cell>
          <cell r="AL477" t="str">
            <v xml:space="preserve">ZACATECAS No. 136             </v>
          </cell>
          <cell r="AM477">
            <v>0</v>
          </cell>
          <cell r="AN477">
            <v>0</v>
          </cell>
          <cell r="AO477">
            <v>0</v>
          </cell>
          <cell r="AP477">
            <v>0</v>
          </cell>
          <cell r="AQ477" t="str">
            <v>5222-01-007-055</v>
          </cell>
          <cell r="AR477" t="str">
            <v>A</v>
          </cell>
          <cell r="AS477" t="str">
            <v xml:space="preserve">MONTEVIDEO No. 473            </v>
          </cell>
          <cell r="AT477">
            <v>0</v>
          </cell>
          <cell r="AU477">
            <v>0</v>
          </cell>
          <cell r="AV477">
            <v>0</v>
          </cell>
          <cell r="AW477">
            <v>0</v>
          </cell>
        </row>
        <row r="478">
          <cell r="A478" t="str">
            <v>5222-01-007-017</v>
          </cell>
          <cell r="B478" t="str">
            <v>A</v>
          </cell>
          <cell r="C478" t="str">
            <v>VIALIDAD LOPEZ PORTILLO KM 4.5</v>
          </cell>
          <cell r="D478">
            <v>72000</v>
          </cell>
          <cell r="E478">
            <v>0</v>
          </cell>
          <cell r="F478">
            <v>9000</v>
          </cell>
          <cell r="G478">
            <v>81000</v>
          </cell>
          <cell r="H478" t="str">
            <v>5222-01-005-003</v>
          </cell>
          <cell r="I478" t="str">
            <v>A</v>
          </cell>
          <cell r="J478" t="str">
            <v>BLVD GUSTAVO DIAZ ORDAZ No. 11</v>
          </cell>
          <cell r="K478">
            <v>192000</v>
          </cell>
          <cell r="L478">
            <v>0</v>
          </cell>
          <cell r="M478">
            <v>24000</v>
          </cell>
          <cell r="N478">
            <v>216000</v>
          </cell>
          <cell r="O478" t="str">
            <v>5222-01-007-064</v>
          </cell>
          <cell r="P478" t="str">
            <v>A</v>
          </cell>
          <cell r="Q478" t="str">
            <v xml:space="preserve">NEVADO No. 36                 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 t="str">
            <v>5222-01-007-063</v>
          </cell>
          <cell r="W478" t="str">
            <v>A</v>
          </cell>
          <cell r="X478" t="str">
            <v xml:space="preserve">AV. REVOLUCION No. 589-A      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J478" t="str">
            <v>5222-01-007-060</v>
          </cell>
          <cell r="AK478" t="str">
            <v>A</v>
          </cell>
          <cell r="AL478" t="str">
            <v xml:space="preserve">LEON DE LOS ALDAMA No. 242    </v>
          </cell>
          <cell r="AM478">
            <v>0</v>
          </cell>
          <cell r="AN478">
            <v>0</v>
          </cell>
          <cell r="AO478">
            <v>0</v>
          </cell>
          <cell r="AP478">
            <v>0</v>
          </cell>
          <cell r="AQ478" t="str">
            <v>5222-01-007-056</v>
          </cell>
          <cell r="AR478" t="str">
            <v>A</v>
          </cell>
          <cell r="AS478" t="str">
            <v xml:space="preserve">AV. LIMA No. 699              </v>
          </cell>
          <cell r="AT478">
            <v>0</v>
          </cell>
          <cell r="AU478">
            <v>0</v>
          </cell>
          <cell r="AV478">
            <v>0</v>
          </cell>
          <cell r="AW478">
            <v>0</v>
          </cell>
        </row>
        <row r="479">
          <cell r="A479" t="str">
            <v>5222-01-007-018</v>
          </cell>
          <cell r="B479" t="str">
            <v>A</v>
          </cell>
          <cell r="C479" t="str">
            <v xml:space="preserve">VARSOVIA No. 19 SERV. MEDICO  </v>
          </cell>
          <cell r="D479">
            <v>4706.8</v>
          </cell>
          <cell r="E479">
            <v>0</v>
          </cell>
          <cell r="F479">
            <v>0</v>
          </cell>
          <cell r="G479">
            <v>4706.8</v>
          </cell>
          <cell r="H479" t="str">
            <v>5222-01-005-004</v>
          </cell>
          <cell r="I479" t="str">
            <v>A</v>
          </cell>
          <cell r="J479" t="str">
            <v xml:space="preserve">BELISARIO DOMINGUEZ No. 2050  </v>
          </cell>
          <cell r="K479">
            <v>168000</v>
          </cell>
          <cell r="L479">
            <v>0</v>
          </cell>
          <cell r="M479">
            <v>21000</v>
          </cell>
          <cell r="N479">
            <v>189000</v>
          </cell>
          <cell r="O479" t="str">
            <v>5222-01-007-065</v>
          </cell>
          <cell r="P479" t="str">
            <v>A</v>
          </cell>
          <cell r="Q479" t="str">
            <v xml:space="preserve">CARRETERA ATIZAPAN No. 28     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 t="str">
            <v>5222-01-007-064</v>
          </cell>
          <cell r="W479" t="str">
            <v>A</v>
          </cell>
          <cell r="X479" t="str">
            <v xml:space="preserve">NEVADO No. 36                 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J479" t="str">
            <v>5222-01-007-061</v>
          </cell>
          <cell r="AK479" t="str">
            <v>A</v>
          </cell>
          <cell r="AL479" t="str">
            <v xml:space="preserve">AV. OBSERVATORIO No. 457      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 t="str">
            <v>5222-01-007-057</v>
          </cell>
          <cell r="AR479" t="str">
            <v>A</v>
          </cell>
          <cell r="AS479" t="str">
            <v xml:space="preserve">AV. TICOMAN No. 848           </v>
          </cell>
          <cell r="AT479">
            <v>0</v>
          </cell>
          <cell r="AU479">
            <v>0</v>
          </cell>
          <cell r="AV479">
            <v>0</v>
          </cell>
          <cell r="AW479">
            <v>0</v>
          </cell>
        </row>
        <row r="480">
          <cell r="A480" t="str">
            <v>5222-01-007-020</v>
          </cell>
          <cell r="B480" t="str">
            <v>A</v>
          </cell>
          <cell r="C480" t="str">
            <v xml:space="preserve">AV. INSURGENTES SUR No. 1162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 t="str">
            <v>5222-01-005-005</v>
          </cell>
          <cell r="I480" t="str">
            <v>A</v>
          </cell>
          <cell r="J480" t="str">
            <v>CALLE 6 DIAGONAL No. 252 L 310</v>
          </cell>
          <cell r="K480">
            <v>584000</v>
          </cell>
          <cell r="L480">
            <v>0</v>
          </cell>
          <cell r="M480">
            <v>73000</v>
          </cell>
          <cell r="N480">
            <v>657000</v>
          </cell>
          <cell r="O480" t="str">
            <v>5222-01-007-066</v>
          </cell>
          <cell r="P480" t="str">
            <v>A</v>
          </cell>
          <cell r="Q480" t="str">
            <v xml:space="preserve">CALZ. DE LOS JINETES No. 203  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 t="str">
            <v>5222-01-007-065</v>
          </cell>
          <cell r="W480" t="str">
            <v>A</v>
          </cell>
          <cell r="X480" t="str">
            <v xml:space="preserve">CARRETERA ATIZAPAN No. 28     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J480" t="str">
            <v>5222-01-007-062</v>
          </cell>
          <cell r="AK480" t="str">
            <v>A</v>
          </cell>
          <cell r="AL480" t="str">
            <v xml:space="preserve">AV. VERACRUZ No. 81           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 t="str">
            <v>5222-01-007-058</v>
          </cell>
          <cell r="AR480" t="str">
            <v>A</v>
          </cell>
          <cell r="AS480" t="str">
            <v xml:space="preserve">AV. CENTRAL No. 157           </v>
          </cell>
          <cell r="AT480">
            <v>0</v>
          </cell>
          <cell r="AU480">
            <v>0</v>
          </cell>
          <cell r="AV480">
            <v>0</v>
          </cell>
          <cell r="AW480">
            <v>0</v>
          </cell>
        </row>
        <row r="481">
          <cell r="A481" t="str">
            <v>5222-01-007-021</v>
          </cell>
          <cell r="B481" t="str">
            <v>A</v>
          </cell>
          <cell r="C481" t="str">
            <v xml:space="preserve">AV. REFORMA No. 90            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 t="str">
            <v xml:space="preserve">5222-01-006    </v>
          </cell>
          <cell r="I481" t="str">
            <v>A</v>
          </cell>
          <cell r="J481" t="str">
            <v xml:space="preserve">PENINSULAR                    </v>
          </cell>
          <cell r="K481">
            <v>1096000</v>
          </cell>
          <cell r="L481">
            <v>0</v>
          </cell>
          <cell r="M481">
            <v>137000</v>
          </cell>
          <cell r="N481">
            <v>1233000</v>
          </cell>
          <cell r="O481" t="str">
            <v>5222-01-007-067</v>
          </cell>
          <cell r="P481" t="str">
            <v>A</v>
          </cell>
          <cell r="Q481" t="str">
            <v xml:space="preserve">EJE SATELITE No. 49           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 t="str">
            <v>5222-01-007-066</v>
          </cell>
          <cell r="W481" t="str">
            <v>A</v>
          </cell>
          <cell r="X481" t="str">
            <v xml:space="preserve">CALZ. DE LOS JINETES No. 203  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J481" t="str">
            <v>5222-01-007-063</v>
          </cell>
          <cell r="AK481" t="str">
            <v>A</v>
          </cell>
          <cell r="AL481" t="str">
            <v xml:space="preserve">AV. REVOLUCION No. 589-A      </v>
          </cell>
          <cell r="AM481">
            <v>0</v>
          </cell>
          <cell r="AN481">
            <v>0</v>
          </cell>
          <cell r="AO481">
            <v>0</v>
          </cell>
          <cell r="AP481">
            <v>0</v>
          </cell>
          <cell r="AQ481" t="str">
            <v>5222-01-007-059</v>
          </cell>
          <cell r="AR481" t="str">
            <v>A</v>
          </cell>
          <cell r="AS481" t="str">
            <v xml:space="preserve">ZACATECAS No. 136             </v>
          </cell>
          <cell r="AT481">
            <v>0</v>
          </cell>
          <cell r="AU481">
            <v>0</v>
          </cell>
          <cell r="AV481">
            <v>0</v>
          </cell>
          <cell r="AW481">
            <v>0</v>
          </cell>
        </row>
        <row r="482">
          <cell r="A482" t="str">
            <v>5222-01-007-022</v>
          </cell>
          <cell r="B482" t="str">
            <v>A</v>
          </cell>
          <cell r="C482" t="str">
            <v xml:space="preserve">RIO DE LA PLATA No. 48        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 t="str">
            <v>5222-01-006-001</v>
          </cell>
          <cell r="I482" t="str">
            <v>A</v>
          </cell>
          <cell r="J482" t="str">
            <v>CALLE 50 DIAGONAL No. 460 X 27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 t="str">
            <v>5222-01-007-068</v>
          </cell>
          <cell r="P482" t="str">
            <v>A</v>
          </cell>
          <cell r="Q482" t="str">
            <v xml:space="preserve">HACIENDA DE LA PUNTADA No. 9  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 t="str">
            <v>5222-01-007-067</v>
          </cell>
          <cell r="W482" t="str">
            <v>A</v>
          </cell>
          <cell r="X482" t="str">
            <v xml:space="preserve">EJE SATELITE No. 49           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J482" t="str">
            <v>5222-01-007-064</v>
          </cell>
          <cell r="AK482" t="str">
            <v>A</v>
          </cell>
          <cell r="AL482" t="str">
            <v xml:space="preserve">NEVADO No. 36                 </v>
          </cell>
          <cell r="AM482">
            <v>0</v>
          </cell>
          <cell r="AN482">
            <v>0</v>
          </cell>
          <cell r="AO482">
            <v>0</v>
          </cell>
          <cell r="AP482">
            <v>0</v>
          </cell>
          <cell r="AQ482" t="str">
            <v>5222-01-007-060</v>
          </cell>
          <cell r="AR482" t="str">
            <v>A</v>
          </cell>
          <cell r="AS482" t="str">
            <v xml:space="preserve">LEON DE LOS ALDAMA No. 242    </v>
          </cell>
          <cell r="AT482">
            <v>0</v>
          </cell>
          <cell r="AU482">
            <v>0</v>
          </cell>
          <cell r="AV482">
            <v>0</v>
          </cell>
          <cell r="AW482">
            <v>0</v>
          </cell>
        </row>
        <row r="483">
          <cell r="A483" t="str">
            <v>5222-01-007-023</v>
          </cell>
          <cell r="B483" t="str">
            <v>A</v>
          </cell>
          <cell r="C483" t="str">
            <v xml:space="preserve">QUEBRADA No. 409              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 t="str">
            <v>5222-01-006-002</v>
          </cell>
          <cell r="I483" t="str">
            <v>A</v>
          </cell>
          <cell r="J483" t="str">
            <v xml:space="preserve">CALLE 50 No. 143 X 15         </v>
          </cell>
          <cell r="K483">
            <v>120000</v>
          </cell>
          <cell r="L483">
            <v>0</v>
          </cell>
          <cell r="M483">
            <v>15000</v>
          </cell>
          <cell r="N483">
            <v>135000</v>
          </cell>
          <cell r="O483" t="str">
            <v>5222-01-007-069</v>
          </cell>
          <cell r="P483" t="str">
            <v>A</v>
          </cell>
          <cell r="Q483" t="str">
            <v xml:space="preserve">AV. 22 DE FEBRERO No. 196     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 t="str">
            <v>5222-01-007-068</v>
          </cell>
          <cell r="W483" t="str">
            <v>A</v>
          </cell>
          <cell r="X483" t="str">
            <v xml:space="preserve">HACIENDA DE LA PUNTADA No. 9  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J483" t="str">
            <v>5222-01-007-065</v>
          </cell>
          <cell r="AK483" t="str">
            <v>A</v>
          </cell>
          <cell r="AL483" t="str">
            <v xml:space="preserve">CARRETERA ATIZAPAN No. 28     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 t="str">
            <v>5222-01-007-061</v>
          </cell>
          <cell r="AR483" t="str">
            <v>A</v>
          </cell>
          <cell r="AS483" t="str">
            <v xml:space="preserve">AV. OBSERVATORIO No. 457      </v>
          </cell>
          <cell r="AT483">
            <v>0</v>
          </cell>
          <cell r="AU483">
            <v>0</v>
          </cell>
          <cell r="AV483">
            <v>0</v>
          </cell>
          <cell r="AW483">
            <v>0</v>
          </cell>
        </row>
        <row r="484">
          <cell r="A484" t="str">
            <v>5222-01-007-024</v>
          </cell>
          <cell r="B484" t="str">
            <v>A</v>
          </cell>
          <cell r="C484" t="str">
            <v xml:space="preserve">AV. COYOACAN No. 124          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 t="str">
            <v>5222-01-006-003</v>
          </cell>
          <cell r="I484" t="str">
            <v>A</v>
          </cell>
          <cell r="J484" t="str">
            <v xml:space="preserve">CALLE 6 No. 400 X 21          </v>
          </cell>
          <cell r="K484">
            <v>80000</v>
          </cell>
          <cell r="L484">
            <v>0</v>
          </cell>
          <cell r="M484">
            <v>10000</v>
          </cell>
          <cell r="N484">
            <v>90000</v>
          </cell>
          <cell r="O484" t="str">
            <v>5222-01-007-070</v>
          </cell>
          <cell r="P484" t="str">
            <v>A</v>
          </cell>
          <cell r="Q484" t="str">
            <v xml:space="preserve">AV. ALCANFORES 60             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 t="str">
            <v>5222-01-007-069</v>
          </cell>
          <cell r="W484" t="str">
            <v>A</v>
          </cell>
          <cell r="X484" t="str">
            <v xml:space="preserve">AV. 22 DE FEBRERO No. 196     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J484" t="str">
            <v>5222-01-007-066</v>
          </cell>
          <cell r="AK484" t="str">
            <v>A</v>
          </cell>
          <cell r="AL484" t="str">
            <v xml:space="preserve">CALZ. DE LOS JINETES No. 203  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 t="str">
            <v>5222-01-007-062</v>
          </cell>
          <cell r="AR484" t="str">
            <v>A</v>
          </cell>
          <cell r="AS484" t="str">
            <v xml:space="preserve">AV. VERACRUZ No. 81           </v>
          </cell>
          <cell r="AT484">
            <v>0</v>
          </cell>
          <cell r="AU484">
            <v>0</v>
          </cell>
          <cell r="AV484">
            <v>0</v>
          </cell>
          <cell r="AW484">
            <v>0</v>
          </cell>
        </row>
        <row r="485">
          <cell r="A485" t="str">
            <v>5222-01-007-025</v>
          </cell>
          <cell r="B485" t="str">
            <v>A</v>
          </cell>
          <cell r="C485" t="str">
            <v xml:space="preserve">HOMERO No. 229                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 t="str">
            <v>5222-01-006-004</v>
          </cell>
          <cell r="I485" t="str">
            <v>A</v>
          </cell>
          <cell r="J485" t="str">
            <v xml:space="preserve">AV. TULUM No. 214             </v>
          </cell>
          <cell r="K485">
            <v>680000</v>
          </cell>
          <cell r="L485">
            <v>0</v>
          </cell>
          <cell r="M485">
            <v>85000</v>
          </cell>
          <cell r="N485">
            <v>765000</v>
          </cell>
          <cell r="O485" t="str">
            <v>5222-01-007-071</v>
          </cell>
          <cell r="P485" t="str">
            <v>A</v>
          </cell>
          <cell r="Q485" t="str">
            <v xml:space="preserve">CIRCUITO HEROES No. 19        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 t="str">
            <v>5222-01-007-070</v>
          </cell>
          <cell r="W485" t="str">
            <v>A</v>
          </cell>
          <cell r="X485" t="str">
            <v xml:space="preserve">AV. ALCANFORES 60             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J485" t="str">
            <v>5222-01-007-067</v>
          </cell>
          <cell r="AK485" t="str">
            <v>A</v>
          </cell>
          <cell r="AL485" t="str">
            <v xml:space="preserve">EJE SATELITE No. 49           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 t="str">
            <v>5222-01-007-063</v>
          </cell>
          <cell r="AR485" t="str">
            <v>A</v>
          </cell>
          <cell r="AS485" t="str">
            <v xml:space="preserve">AV. REVOLUCION No. 589-A      </v>
          </cell>
          <cell r="AT485">
            <v>0</v>
          </cell>
          <cell r="AU485">
            <v>0</v>
          </cell>
          <cell r="AV485">
            <v>0</v>
          </cell>
          <cell r="AW485">
            <v>0</v>
          </cell>
        </row>
        <row r="486">
          <cell r="A486" t="str">
            <v>5222-01-007-026</v>
          </cell>
          <cell r="B486" t="str">
            <v>A</v>
          </cell>
          <cell r="C486" t="str">
            <v xml:space="preserve">CALZ. DE GUADALUPE No. 391    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 t="str">
            <v>5222-01-006-005</v>
          </cell>
          <cell r="I486" t="str">
            <v>A</v>
          </cell>
          <cell r="J486" t="str">
            <v xml:space="preserve">BLVD KUKULKAN 11 LOTE 16      </v>
          </cell>
          <cell r="K486">
            <v>216000</v>
          </cell>
          <cell r="L486">
            <v>0</v>
          </cell>
          <cell r="M486">
            <v>27000</v>
          </cell>
          <cell r="N486">
            <v>243000</v>
          </cell>
          <cell r="O486" t="str">
            <v>5222-01-007-072</v>
          </cell>
          <cell r="P486" t="str">
            <v>A</v>
          </cell>
          <cell r="Q486" t="str">
            <v xml:space="preserve">AV. PONIENTE No. 76           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 t="str">
            <v>5222-01-007-071</v>
          </cell>
          <cell r="W486" t="str">
            <v>A</v>
          </cell>
          <cell r="X486" t="str">
            <v xml:space="preserve">CIRCUITO HEROES No. 19        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J486" t="str">
            <v>5222-01-007-068</v>
          </cell>
          <cell r="AK486" t="str">
            <v>A</v>
          </cell>
          <cell r="AL486" t="str">
            <v xml:space="preserve">HACIENDA DE LA PUNTADA No. 9  </v>
          </cell>
          <cell r="AM486">
            <v>0</v>
          </cell>
          <cell r="AN486">
            <v>0</v>
          </cell>
          <cell r="AO486">
            <v>0</v>
          </cell>
          <cell r="AP486">
            <v>0</v>
          </cell>
          <cell r="AQ486" t="str">
            <v>5222-01-007-064</v>
          </cell>
          <cell r="AR486" t="str">
            <v>A</v>
          </cell>
          <cell r="AS486" t="str">
            <v xml:space="preserve">NEVADO No. 36                 </v>
          </cell>
          <cell r="AT486">
            <v>0</v>
          </cell>
          <cell r="AU486">
            <v>0</v>
          </cell>
          <cell r="AV486">
            <v>0</v>
          </cell>
          <cell r="AW486">
            <v>0</v>
          </cell>
        </row>
        <row r="487">
          <cell r="A487" t="str">
            <v>5222-01-007-027</v>
          </cell>
          <cell r="B487" t="str">
            <v>A</v>
          </cell>
          <cell r="C487" t="str">
            <v xml:space="preserve">BALDERAS No. 68               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 t="str">
            <v>5222-01-006-006</v>
          </cell>
          <cell r="I487" t="str">
            <v>A</v>
          </cell>
          <cell r="J487" t="str">
            <v xml:space="preserve">BLVD KUKULKAN LOC. 41,56,57   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 t="str">
            <v>5222-01-007-073</v>
          </cell>
          <cell r="P487" t="str">
            <v>A</v>
          </cell>
          <cell r="Q487" t="str">
            <v xml:space="preserve">NORTE 45 No. 614              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 t="str">
            <v>5222-01-007-072</v>
          </cell>
          <cell r="W487" t="str">
            <v>A</v>
          </cell>
          <cell r="X487" t="str">
            <v xml:space="preserve">AV. PONIENTE No. 76           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J487" t="str">
            <v>5222-01-007-069</v>
          </cell>
          <cell r="AK487" t="str">
            <v>A</v>
          </cell>
          <cell r="AL487" t="str">
            <v xml:space="preserve">AV. 22 DE FEBRERO No. 196     </v>
          </cell>
          <cell r="AM487">
            <v>0</v>
          </cell>
          <cell r="AN487">
            <v>0</v>
          </cell>
          <cell r="AO487">
            <v>0</v>
          </cell>
          <cell r="AP487">
            <v>0</v>
          </cell>
          <cell r="AQ487" t="str">
            <v>5222-01-007-065</v>
          </cell>
          <cell r="AR487" t="str">
            <v>A</v>
          </cell>
          <cell r="AS487" t="str">
            <v xml:space="preserve">CARRETERA ATIZAPAN No. 28     </v>
          </cell>
          <cell r="AT487">
            <v>0</v>
          </cell>
          <cell r="AU487">
            <v>0</v>
          </cell>
          <cell r="AV487">
            <v>0</v>
          </cell>
          <cell r="AW487">
            <v>0</v>
          </cell>
        </row>
        <row r="488">
          <cell r="A488" t="str">
            <v>5222-01-007-028</v>
          </cell>
          <cell r="B488" t="str">
            <v>A</v>
          </cell>
          <cell r="C488" t="str">
            <v xml:space="preserve">VENUSTIANO CARRANZA No. 39    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 t="str">
            <v>5222-01-006-011</v>
          </cell>
          <cell r="I488" t="str">
            <v>A</v>
          </cell>
          <cell r="J488" t="str">
            <v xml:space="preserve">AV. 56 S/N CALLE 53-A         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 t="str">
            <v>5222-01-007-074</v>
          </cell>
          <cell r="P488" t="str">
            <v>A</v>
          </cell>
          <cell r="Q488" t="str">
            <v xml:space="preserve">AV. GOODYEAR OXO No. 2        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 t="str">
            <v>5222-01-007-073</v>
          </cell>
          <cell r="W488" t="str">
            <v>A</v>
          </cell>
          <cell r="X488" t="str">
            <v xml:space="preserve">NORTE 45 No. 614              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J488" t="str">
            <v>5222-01-007-070</v>
          </cell>
          <cell r="AK488" t="str">
            <v>A</v>
          </cell>
          <cell r="AL488" t="str">
            <v xml:space="preserve">AV. ALCANFORES 60             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 t="str">
            <v>5222-01-007-066</v>
          </cell>
          <cell r="AR488" t="str">
            <v>A</v>
          </cell>
          <cell r="AS488" t="str">
            <v xml:space="preserve">CALZ. DE LOS JINETES No. 203  </v>
          </cell>
          <cell r="AT488">
            <v>0</v>
          </cell>
          <cell r="AU488">
            <v>0</v>
          </cell>
          <cell r="AV488">
            <v>0</v>
          </cell>
          <cell r="AW488">
            <v>0</v>
          </cell>
        </row>
        <row r="489">
          <cell r="A489" t="str">
            <v>5222-01-007-029</v>
          </cell>
          <cell r="B489" t="str">
            <v>A</v>
          </cell>
          <cell r="C489" t="str">
            <v xml:space="preserve">PALMA Y DONCELES              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 t="str">
            <v xml:space="preserve">5222-01-007    </v>
          </cell>
          <cell r="I489" t="str">
            <v>A</v>
          </cell>
          <cell r="J489" t="str">
            <v xml:space="preserve">METROPOLITANA                 </v>
          </cell>
          <cell r="K489">
            <v>5161300</v>
          </cell>
          <cell r="L489">
            <v>0</v>
          </cell>
          <cell r="M489">
            <v>632350</v>
          </cell>
          <cell r="N489">
            <v>5793650</v>
          </cell>
          <cell r="O489" t="str">
            <v>5222-01-007-075</v>
          </cell>
          <cell r="P489" t="str">
            <v>A</v>
          </cell>
          <cell r="Q489" t="str">
            <v xml:space="preserve">AV. DE LAS GRANJAS No. 751    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 t="str">
            <v>5222-01-007-074</v>
          </cell>
          <cell r="W489" t="str">
            <v>A</v>
          </cell>
          <cell r="X489" t="str">
            <v xml:space="preserve">AV. GOODYEAR OXO No. 2        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J489" t="str">
            <v>5222-01-007-071</v>
          </cell>
          <cell r="AK489" t="str">
            <v>A</v>
          </cell>
          <cell r="AL489" t="str">
            <v xml:space="preserve">CIRCUITO HEROES No. 19        </v>
          </cell>
          <cell r="AM489">
            <v>0</v>
          </cell>
          <cell r="AN489">
            <v>0</v>
          </cell>
          <cell r="AO489">
            <v>0</v>
          </cell>
          <cell r="AP489">
            <v>0</v>
          </cell>
          <cell r="AQ489" t="str">
            <v>5222-01-007-067</v>
          </cell>
          <cell r="AR489" t="str">
            <v>A</v>
          </cell>
          <cell r="AS489" t="str">
            <v xml:space="preserve">EJE SATELITE No. 49           </v>
          </cell>
          <cell r="AT489">
            <v>0</v>
          </cell>
          <cell r="AU489">
            <v>0</v>
          </cell>
          <cell r="AV489">
            <v>0</v>
          </cell>
          <cell r="AW489">
            <v>0</v>
          </cell>
        </row>
        <row r="490">
          <cell r="A490" t="str">
            <v>5222-01-007-030</v>
          </cell>
          <cell r="B490" t="str">
            <v>A</v>
          </cell>
          <cell r="C490" t="str">
            <v xml:space="preserve">AV. LA PAZ No. 58             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 t="str">
            <v>5222-01-007-001</v>
          </cell>
          <cell r="I490" t="str">
            <v>A</v>
          </cell>
          <cell r="J490" t="str">
            <v xml:space="preserve">CUAUHTEMOC ESQ. AGUAYO        </v>
          </cell>
          <cell r="K490">
            <v>456000</v>
          </cell>
          <cell r="L490">
            <v>0</v>
          </cell>
          <cell r="M490">
            <v>57000</v>
          </cell>
          <cell r="N490">
            <v>513000</v>
          </cell>
          <cell r="O490" t="str">
            <v>5222-01-007-076</v>
          </cell>
          <cell r="P490" t="str">
            <v>A</v>
          </cell>
          <cell r="Q490" t="str">
            <v xml:space="preserve">AV. ISIDRO FABELA SUR No. 104 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 t="str">
            <v>5222-01-007-075</v>
          </cell>
          <cell r="W490" t="str">
            <v>A</v>
          </cell>
          <cell r="X490" t="str">
            <v xml:space="preserve">AV. DE LAS GRANJAS No. 751    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J490" t="str">
            <v>5222-01-007-072</v>
          </cell>
          <cell r="AK490" t="str">
            <v>A</v>
          </cell>
          <cell r="AL490" t="str">
            <v xml:space="preserve">AV. PONIENTE No. 76           </v>
          </cell>
          <cell r="AM490">
            <v>0</v>
          </cell>
          <cell r="AN490">
            <v>0</v>
          </cell>
          <cell r="AO490">
            <v>0</v>
          </cell>
          <cell r="AP490">
            <v>0</v>
          </cell>
          <cell r="AQ490" t="str">
            <v>5222-01-007-068</v>
          </cell>
          <cell r="AR490" t="str">
            <v>A</v>
          </cell>
          <cell r="AS490" t="str">
            <v xml:space="preserve">HACIENDA DE LA PUNTADA No. 9  </v>
          </cell>
          <cell r="AT490">
            <v>0</v>
          </cell>
          <cell r="AU490">
            <v>0</v>
          </cell>
          <cell r="AV490">
            <v>0</v>
          </cell>
          <cell r="AW490">
            <v>0</v>
          </cell>
        </row>
        <row r="491">
          <cell r="A491" t="str">
            <v>5222-01-007-031</v>
          </cell>
          <cell r="B491" t="str">
            <v>A</v>
          </cell>
          <cell r="C491" t="str">
            <v xml:space="preserve">AV. PERIFERICO SUR No. 4124   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 t="str">
            <v>5222-01-007-002</v>
          </cell>
          <cell r="I491" t="str">
            <v>A</v>
          </cell>
          <cell r="J491" t="str">
            <v xml:space="preserve">PALO ALTO No. 32              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 t="str">
            <v>5222-01-007-077</v>
          </cell>
          <cell r="P491" t="str">
            <v>A</v>
          </cell>
          <cell r="Q491" t="str">
            <v xml:space="preserve">PASEO TOLLOCAN No. 1034       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 t="str">
            <v>5222-01-007-076</v>
          </cell>
          <cell r="W491" t="str">
            <v>A</v>
          </cell>
          <cell r="X491" t="str">
            <v xml:space="preserve">AV. ISIDRO FABELA SUR No. 104 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J491" t="str">
            <v>5222-01-007-073</v>
          </cell>
          <cell r="AK491" t="str">
            <v>A</v>
          </cell>
          <cell r="AL491" t="str">
            <v xml:space="preserve">NORTE 45 No. 614              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  <cell r="AQ491" t="str">
            <v>5222-01-007-069</v>
          </cell>
          <cell r="AR491" t="str">
            <v>A</v>
          </cell>
          <cell r="AS491" t="str">
            <v xml:space="preserve">AV. 22 DE FEBRERO No. 196     </v>
          </cell>
          <cell r="AT491">
            <v>0</v>
          </cell>
          <cell r="AU491">
            <v>0</v>
          </cell>
          <cell r="AV491">
            <v>0</v>
          </cell>
          <cell r="AW491">
            <v>0</v>
          </cell>
        </row>
        <row r="492">
          <cell r="A492" t="str">
            <v>5222-01-007-032</v>
          </cell>
          <cell r="B492" t="str">
            <v>A</v>
          </cell>
          <cell r="C492" t="str">
            <v xml:space="preserve">CALLE PRESA No. 254           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 t="str">
            <v>5222-01-007-003</v>
          </cell>
          <cell r="I492" t="str">
            <v>A</v>
          </cell>
          <cell r="J492" t="str">
            <v>P. DE LA REFORMA No.116 7,9,13</v>
          </cell>
          <cell r="K492">
            <v>2993200</v>
          </cell>
          <cell r="L492">
            <v>0</v>
          </cell>
          <cell r="M492">
            <v>374150</v>
          </cell>
          <cell r="N492">
            <v>3367350</v>
          </cell>
          <cell r="O492" t="str">
            <v>5222-01-007-078</v>
          </cell>
          <cell r="P492" t="str">
            <v>A</v>
          </cell>
          <cell r="Q492" t="str">
            <v xml:space="preserve">AV. REVOLUCION SUR No. 24     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 t="str">
            <v>5222-01-007-077</v>
          </cell>
          <cell r="W492" t="str">
            <v>A</v>
          </cell>
          <cell r="X492" t="str">
            <v xml:space="preserve">PASEO TOLLOCAN No. 1034       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J492" t="str">
            <v>5222-01-007-074</v>
          </cell>
          <cell r="AK492" t="str">
            <v>A</v>
          </cell>
          <cell r="AL492" t="str">
            <v xml:space="preserve">AV. GOODYEAR OXO No. 2        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  <cell r="AQ492" t="str">
            <v>5222-01-007-070</v>
          </cell>
          <cell r="AR492" t="str">
            <v>A</v>
          </cell>
          <cell r="AS492" t="str">
            <v xml:space="preserve">AV. ALCANFORES 60             </v>
          </cell>
          <cell r="AT492">
            <v>0</v>
          </cell>
          <cell r="AU492">
            <v>0</v>
          </cell>
          <cell r="AV492">
            <v>0</v>
          </cell>
          <cell r="AW492">
            <v>0</v>
          </cell>
        </row>
        <row r="493">
          <cell r="A493" t="str">
            <v>5222-01-007-033</v>
          </cell>
          <cell r="B493" t="str">
            <v>A</v>
          </cell>
          <cell r="C493" t="str">
            <v xml:space="preserve">CARRETERA MEXICO-TEPEXPAN     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 t="str">
            <v>5222-01-007-004</v>
          </cell>
          <cell r="I493" t="str">
            <v>A</v>
          </cell>
          <cell r="J493" t="str">
            <v xml:space="preserve">P. DE LA REFORMA No. 116 P 8  </v>
          </cell>
          <cell r="K493">
            <v>384000</v>
          </cell>
          <cell r="L493">
            <v>0</v>
          </cell>
          <cell r="M493">
            <v>48000</v>
          </cell>
          <cell r="N493">
            <v>432000</v>
          </cell>
          <cell r="O493" t="str">
            <v>5222-01-007-079</v>
          </cell>
          <cell r="P493" t="str">
            <v>A</v>
          </cell>
          <cell r="Q493" t="str">
            <v xml:space="preserve">FELIPE BERRIOZABAL No. 102    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 t="str">
            <v>5222-01-007-078</v>
          </cell>
          <cell r="W493" t="str">
            <v>A</v>
          </cell>
          <cell r="X493" t="str">
            <v xml:space="preserve">AV. REVOLUCION SUR No. 24     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J493" t="str">
            <v>5222-01-007-075</v>
          </cell>
          <cell r="AK493" t="str">
            <v>A</v>
          </cell>
          <cell r="AL493" t="str">
            <v xml:space="preserve">AV. DE LAS GRANJAS No. 751    </v>
          </cell>
          <cell r="AM493">
            <v>0</v>
          </cell>
          <cell r="AN493">
            <v>0</v>
          </cell>
          <cell r="AO493">
            <v>0</v>
          </cell>
          <cell r="AP493">
            <v>0</v>
          </cell>
          <cell r="AQ493" t="str">
            <v>5222-01-007-071</v>
          </cell>
          <cell r="AR493" t="str">
            <v>A</v>
          </cell>
          <cell r="AS493" t="str">
            <v xml:space="preserve">CIRCUITO HEROES No. 19        </v>
          </cell>
          <cell r="AT493">
            <v>0</v>
          </cell>
          <cell r="AU493">
            <v>0</v>
          </cell>
          <cell r="AV493">
            <v>0</v>
          </cell>
          <cell r="AW493">
            <v>0</v>
          </cell>
        </row>
        <row r="494">
          <cell r="A494" t="str">
            <v>5222-01-007-034</v>
          </cell>
          <cell r="B494" t="str">
            <v>A</v>
          </cell>
          <cell r="C494" t="str">
            <v xml:space="preserve">VALLE DE GUADALUPE No. 5      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 t="str">
            <v>5222-01-007-005</v>
          </cell>
          <cell r="I494" t="str">
            <v>A</v>
          </cell>
          <cell r="J494" t="str">
            <v>P. DE LA REFORMA No. 116 P. 14</v>
          </cell>
          <cell r="K494">
            <v>688500</v>
          </cell>
          <cell r="L494">
            <v>0</v>
          </cell>
          <cell r="M494">
            <v>0</v>
          </cell>
          <cell r="N494">
            <v>688500</v>
          </cell>
          <cell r="O494" t="str">
            <v>5222-01-007-080</v>
          </cell>
          <cell r="P494" t="str">
            <v>A</v>
          </cell>
          <cell r="Q494" t="str">
            <v xml:space="preserve">PINO SUAREZ SUR No. 661       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 t="str">
            <v>5222-01-007-079</v>
          </cell>
          <cell r="W494" t="str">
            <v>A</v>
          </cell>
          <cell r="X494" t="str">
            <v xml:space="preserve">FELIPE BERRIOZABAL No. 102    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J494" t="str">
            <v>5222-01-007-076</v>
          </cell>
          <cell r="AK494" t="str">
            <v>A</v>
          </cell>
          <cell r="AL494" t="str">
            <v xml:space="preserve">AV. ISIDRO FABELA SUR No. 104 </v>
          </cell>
          <cell r="AM494">
            <v>0</v>
          </cell>
          <cell r="AN494">
            <v>0</v>
          </cell>
          <cell r="AO494">
            <v>0</v>
          </cell>
          <cell r="AP494">
            <v>0</v>
          </cell>
          <cell r="AQ494" t="str">
            <v>5222-01-007-072</v>
          </cell>
          <cell r="AR494" t="str">
            <v>A</v>
          </cell>
          <cell r="AS494" t="str">
            <v xml:space="preserve">AV. PONIENTE No. 76           </v>
          </cell>
          <cell r="AT494">
            <v>0</v>
          </cell>
          <cell r="AU494">
            <v>0</v>
          </cell>
          <cell r="AV494">
            <v>0</v>
          </cell>
          <cell r="AW494">
            <v>0</v>
          </cell>
        </row>
        <row r="495">
          <cell r="A495" t="str">
            <v>5222-01-007-035</v>
          </cell>
          <cell r="B495" t="str">
            <v>A</v>
          </cell>
          <cell r="C495" t="str">
            <v xml:space="preserve">AV. JALISCO No. 144           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 t="str">
            <v>5222-01-007-006</v>
          </cell>
          <cell r="I495" t="str">
            <v>A</v>
          </cell>
          <cell r="J495" t="str">
            <v xml:space="preserve">LIBRAMIENTO TEXCOCO LECHERIA  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 t="str">
            <v>5222-01-007-081</v>
          </cell>
          <cell r="P495" t="str">
            <v>A</v>
          </cell>
          <cell r="Q495" t="str">
            <v xml:space="preserve">P. DE LA REFORMA No. 126      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 t="str">
            <v>5222-01-007-080</v>
          </cell>
          <cell r="W495" t="str">
            <v>A</v>
          </cell>
          <cell r="X495" t="str">
            <v xml:space="preserve">PINO SUAREZ SUR No. 661       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J495" t="str">
            <v>5222-01-007-077</v>
          </cell>
          <cell r="AK495" t="str">
            <v>A</v>
          </cell>
          <cell r="AL495" t="str">
            <v xml:space="preserve">PASEO TOLLOCAN No. 1034       </v>
          </cell>
          <cell r="AM495">
            <v>0</v>
          </cell>
          <cell r="AN495">
            <v>0</v>
          </cell>
          <cell r="AO495">
            <v>0</v>
          </cell>
          <cell r="AP495">
            <v>0</v>
          </cell>
          <cell r="AQ495" t="str">
            <v>5222-01-007-073</v>
          </cell>
          <cell r="AR495" t="str">
            <v>A</v>
          </cell>
          <cell r="AS495" t="str">
            <v xml:space="preserve">NORTE 45 No. 614              </v>
          </cell>
          <cell r="AT495">
            <v>0</v>
          </cell>
          <cell r="AU495">
            <v>0</v>
          </cell>
          <cell r="AV495">
            <v>0</v>
          </cell>
          <cell r="AW495">
            <v>0</v>
          </cell>
        </row>
        <row r="496">
          <cell r="A496" t="str">
            <v>5222-01-007-036</v>
          </cell>
          <cell r="B496" t="str">
            <v>A</v>
          </cell>
          <cell r="C496" t="str">
            <v xml:space="preserve">P. DE LA REFORMA No. 110      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 t="str">
            <v>5222-01-007-007</v>
          </cell>
          <cell r="I496" t="str">
            <v>A</v>
          </cell>
          <cell r="J496" t="str">
            <v xml:space="preserve">AV. CHIMALHUACAN No. 307      </v>
          </cell>
          <cell r="K496">
            <v>128000</v>
          </cell>
          <cell r="L496">
            <v>0</v>
          </cell>
          <cell r="M496">
            <v>16000</v>
          </cell>
          <cell r="N496">
            <v>144000</v>
          </cell>
          <cell r="O496" t="str">
            <v xml:space="preserve">5222-99        </v>
          </cell>
          <cell r="P496" t="str">
            <v>A</v>
          </cell>
          <cell r="Q496" t="str">
            <v xml:space="preserve">INCREMENTO POR ACTUALIZACION  </v>
          </cell>
          <cell r="R496">
            <v>80248.11</v>
          </cell>
          <cell r="S496">
            <v>0</v>
          </cell>
          <cell r="T496">
            <v>34368.22</v>
          </cell>
          <cell r="U496">
            <v>114616.33</v>
          </cell>
          <cell r="V496" t="str">
            <v>5222-01-007-081</v>
          </cell>
          <cell r="W496" t="str">
            <v>A</v>
          </cell>
          <cell r="X496" t="str">
            <v xml:space="preserve">P. DE LA REFORMA No. 126      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J496" t="str">
            <v>5222-01-007-078</v>
          </cell>
          <cell r="AK496" t="str">
            <v>A</v>
          </cell>
          <cell r="AL496" t="str">
            <v xml:space="preserve">AV. REVOLUCION SUR No. 24     </v>
          </cell>
          <cell r="AM496">
            <v>0</v>
          </cell>
          <cell r="AN496">
            <v>0</v>
          </cell>
          <cell r="AO496">
            <v>0</v>
          </cell>
          <cell r="AP496">
            <v>0</v>
          </cell>
          <cell r="AQ496" t="str">
            <v>5222-01-007-074</v>
          </cell>
          <cell r="AR496" t="str">
            <v>A</v>
          </cell>
          <cell r="AS496" t="str">
            <v xml:space="preserve">AV. GOODYEAR OXO No. 2        </v>
          </cell>
          <cell r="AT496">
            <v>0</v>
          </cell>
          <cell r="AU496">
            <v>0</v>
          </cell>
          <cell r="AV496">
            <v>0</v>
          </cell>
          <cell r="AW496">
            <v>0</v>
          </cell>
        </row>
        <row r="497">
          <cell r="A497" t="str">
            <v>5222-01-007-037</v>
          </cell>
          <cell r="B497" t="str">
            <v>A</v>
          </cell>
          <cell r="C497" t="str">
            <v xml:space="preserve">AV. DE LOS BOSQUES No. 234    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 t="str">
            <v>5222-01-007-008</v>
          </cell>
          <cell r="I497" t="str">
            <v>A</v>
          </cell>
          <cell r="J497" t="str">
            <v>SAN PABLO No. 109-T. LA MORENA</v>
          </cell>
          <cell r="K497">
            <v>160000</v>
          </cell>
          <cell r="L497">
            <v>0</v>
          </cell>
          <cell r="M497">
            <v>20000</v>
          </cell>
          <cell r="N497">
            <v>180000</v>
          </cell>
          <cell r="V497" t="str">
            <v xml:space="preserve">5222-99        </v>
          </cell>
          <cell r="W497" t="str">
            <v>A</v>
          </cell>
          <cell r="X497" t="str">
            <v xml:space="preserve">INCREMENTO POR ACTUALIZACION  </v>
          </cell>
          <cell r="Y497">
            <v>14285.7</v>
          </cell>
          <cell r="Z497">
            <v>0</v>
          </cell>
          <cell r="AA497">
            <v>6118.2</v>
          </cell>
          <cell r="AB497">
            <v>20403.900000000001</v>
          </cell>
          <cell r="AJ497" t="str">
            <v>5222-01-007-079</v>
          </cell>
          <cell r="AK497" t="str">
            <v>A</v>
          </cell>
          <cell r="AL497" t="str">
            <v xml:space="preserve">FELIPE BERRIOZABAL No. 102    </v>
          </cell>
          <cell r="AM497">
            <v>0</v>
          </cell>
          <cell r="AN497">
            <v>0</v>
          </cell>
          <cell r="AO497">
            <v>0</v>
          </cell>
          <cell r="AP497">
            <v>0</v>
          </cell>
          <cell r="AQ497" t="str">
            <v>5222-01-007-075</v>
          </cell>
          <cell r="AR497" t="str">
            <v>A</v>
          </cell>
          <cell r="AS497" t="str">
            <v xml:space="preserve">AV. DE LAS GRANJAS No. 751    </v>
          </cell>
          <cell r="AT497">
            <v>0</v>
          </cell>
          <cell r="AU497">
            <v>0</v>
          </cell>
          <cell r="AV497">
            <v>0</v>
          </cell>
          <cell r="AW497">
            <v>0</v>
          </cell>
        </row>
        <row r="498">
          <cell r="A498" t="str">
            <v>5222-01-007-038</v>
          </cell>
          <cell r="B498" t="str">
            <v>A</v>
          </cell>
          <cell r="C498" t="str">
            <v xml:space="preserve">DR. JORGE JIMENEZ CANTU       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 t="str">
            <v>5222-01-007-009</v>
          </cell>
          <cell r="I498" t="str">
            <v>A</v>
          </cell>
          <cell r="J498" t="str">
            <v xml:space="preserve">REFORMA 116 P. 14 - FENIX     </v>
          </cell>
          <cell r="K498">
            <v>351600</v>
          </cell>
          <cell r="L498">
            <v>0</v>
          </cell>
          <cell r="M498">
            <v>117200</v>
          </cell>
          <cell r="N498">
            <v>468800</v>
          </cell>
          <cell r="O498" t="str">
            <v xml:space="preserve">5223           </v>
          </cell>
          <cell r="P498" t="str">
            <v>A</v>
          </cell>
          <cell r="Q498" t="str">
            <v>INGRESOS POR OBRAS Y SERVICIOS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AJ498" t="str">
            <v>5222-01-007-080</v>
          </cell>
          <cell r="AK498" t="str">
            <v>A</v>
          </cell>
          <cell r="AL498" t="str">
            <v xml:space="preserve">PINO SUAREZ SUR No. 661       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 t="str">
            <v>5222-01-007-076</v>
          </cell>
          <cell r="AR498" t="str">
            <v>A</v>
          </cell>
          <cell r="AS498" t="str">
            <v xml:space="preserve">AV. ISIDRO FABELA SUR No. 104 </v>
          </cell>
          <cell r="AT498">
            <v>0</v>
          </cell>
          <cell r="AU498">
            <v>0</v>
          </cell>
          <cell r="AV498">
            <v>0</v>
          </cell>
          <cell r="AW498">
            <v>0</v>
          </cell>
        </row>
        <row r="499">
          <cell r="A499" t="str">
            <v>5222-01-007-039</v>
          </cell>
          <cell r="B499" t="str">
            <v>A</v>
          </cell>
          <cell r="C499" t="str">
            <v xml:space="preserve">CTO. ARQUITECTOS No. 11       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 t="str">
            <v>5222-01-007-020</v>
          </cell>
          <cell r="I499" t="str">
            <v>A</v>
          </cell>
          <cell r="J499" t="str">
            <v xml:space="preserve">MICHOACAN No. 134             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 t="str">
            <v xml:space="preserve">5223-01        </v>
          </cell>
          <cell r="P499" t="str">
            <v>A</v>
          </cell>
          <cell r="Q499" t="str">
            <v xml:space="preserve">VALOR HISTORICO               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 t="str">
            <v xml:space="preserve">5223           </v>
          </cell>
          <cell r="W499" t="str">
            <v>A</v>
          </cell>
          <cell r="X499" t="str">
            <v>INGRESOS POR OBRAS Y SERVICIOS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J499" t="str">
            <v>5222-01-007-081</v>
          </cell>
          <cell r="AK499" t="str">
            <v>A</v>
          </cell>
          <cell r="AL499" t="str">
            <v xml:space="preserve">P. DE LA REFORMA No. 126      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  <cell r="AQ499" t="str">
            <v>5222-01-007-077</v>
          </cell>
          <cell r="AR499" t="str">
            <v>A</v>
          </cell>
          <cell r="AS499" t="str">
            <v xml:space="preserve">PASEO TOLLOCAN No. 1034       </v>
          </cell>
          <cell r="AT499">
            <v>0</v>
          </cell>
          <cell r="AU499">
            <v>0</v>
          </cell>
          <cell r="AV499">
            <v>0</v>
          </cell>
          <cell r="AW499">
            <v>0</v>
          </cell>
        </row>
        <row r="500">
          <cell r="A500" t="str">
            <v>5222-01-007-040</v>
          </cell>
          <cell r="B500" t="str">
            <v>A</v>
          </cell>
          <cell r="C500" t="str">
            <v xml:space="preserve">AV. LOMAS VERDES No. 640      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 t="str">
            <v>5222-01-007-021</v>
          </cell>
          <cell r="I500" t="str">
            <v>A</v>
          </cell>
          <cell r="J500" t="str">
            <v xml:space="preserve">ROMERO DE TERREROS No. 1353   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 t="str">
            <v xml:space="preserve">5223-99        </v>
          </cell>
          <cell r="P500" t="str">
            <v>A</v>
          </cell>
          <cell r="Q500" t="str">
            <v xml:space="preserve">INCREMENTO POR ACTUALIZACION  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 t="str">
            <v xml:space="preserve">5223-01        </v>
          </cell>
          <cell r="W500" t="str">
            <v>A</v>
          </cell>
          <cell r="X500" t="str">
            <v xml:space="preserve">VALOR HISTORICO               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J500" t="str">
            <v xml:space="preserve">5222-99        </v>
          </cell>
          <cell r="AK500" t="str">
            <v>A</v>
          </cell>
          <cell r="AL500" t="str">
            <v xml:space="preserve">INCREMENTO POR ACTUALIZACION  </v>
          </cell>
          <cell r="AM500">
            <v>1212.1199999999999</v>
          </cell>
          <cell r="AN500">
            <v>0</v>
          </cell>
          <cell r="AO500">
            <v>519.12</v>
          </cell>
          <cell r="AP500">
            <v>1731.24</v>
          </cell>
          <cell r="AQ500" t="str">
            <v>5222-01-007-078</v>
          </cell>
          <cell r="AR500" t="str">
            <v>A</v>
          </cell>
          <cell r="AS500" t="str">
            <v xml:space="preserve">AV. REVOLUCION SUR No. 24     </v>
          </cell>
          <cell r="AT500">
            <v>0</v>
          </cell>
          <cell r="AU500">
            <v>0</v>
          </cell>
          <cell r="AV500">
            <v>0</v>
          </cell>
          <cell r="AW500">
            <v>0</v>
          </cell>
        </row>
        <row r="501">
          <cell r="A501" t="str">
            <v>5222-01-007-041</v>
          </cell>
          <cell r="B501" t="str">
            <v>A</v>
          </cell>
          <cell r="C501" t="str">
            <v xml:space="preserve">FERROCARRIL DE ACAMBARO 16    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 t="str">
            <v>5222-01-007-022</v>
          </cell>
          <cell r="I501" t="str">
            <v>A</v>
          </cell>
          <cell r="J501" t="str">
            <v xml:space="preserve">BENJAMIN FRANKLIN No. 125     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V501" t="str">
            <v xml:space="preserve">5223-99        </v>
          </cell>
          <cell r="W501" t="str">
            <v>A</v>
          </cell>
          <cell r="X501" t="str">
            <v xml:space="preserve">INCREMENTO POR ACTUALIZACION  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Q501" t="str">
            <v>5222-01-007-079</v>
          </cell>
          <cell r="AR501" t="str">
            <v>A</v>
          </cell>
          <cell r="AS501" t="str">
            <v xml:space="preserve">FELIPE BERRIOZABAL No. 102    </v>
          </cell>
          <cell r="AT501">
            <v>0</v>
          </cell>
          <cell r="AU501">
            <v>0</v>
          </cell>
          <cell r="AV501">
            <v>0</v>
          </cell>
          <cell r="AW501">
            <v>0</v>
          </cell>
        </row>
        <row r="502">
          <cell r="A502" t="str">
            <v>5222-01-007-042</v>
          </cell>
          <cell r="B502" t="str">
            <v>A</v>
          </cell>
          <cell r="C502" t="str">
            <v xml:space="preserve">BLVD. DEL CENTRO 26-A         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 t="str">
            <v>5222-01-007-023</v>
          </cell>
          <cell r="I502" t="str">
            <v>A</v>
          </cell>
          <cell r="J502" t="str">
            <v xml:space="preserve">DURANGO No. 331               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 t="str">
            <v xml:space="preserve">5224           </v>
          </cell>
          <cell r="P502" t="str">
            <v>A</v>
          </cell>
          <cell r="Q502" t="str">
            <v xml:space="preserve">UTILIDAD POR VALORIZACION     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AJ502" t="str">
            <v xml:space="preserve">5223           </v>
          </cell>
          <cell r="AK502" t="str">
            <v>A</v>
          </cell>
          <cell r="AL502" t="str">
            <v>INGRESOS POR OBRAS Y SERVICIOS</v>
          </cell>
          <cell r="AM502">
            <v>0</v>
          </cell>
          <cell r="AN502">
            <v>0</v>
          </cell>
          <cell r="AO502">
            <v>0</v>
          </cell>
          <cell r="AP502">
            <v>0</v>
          </cell>
          <cell r="AQ502" t="str">
            <v>5222-01-007-080</v>
          </cell>
          <cell r="AR502" t="str">
            <v>A</v>
          </cell>
          <cell r="AS502" t="str">
            <v xml:space="preserve">PINO SUAREZ SUR No. 661       </v>
          </cell>
          <cell r="AT502">
            <v>0</v>
          </cell>
          <cell r="AU502">
            <v>0</v>
          </cell>
          <cell r="AV502">
            <v>0</v>
          </cell>
          <cell r="AW502">
            <v>0</v>
          </cell>
        </row>
        <row r="503">
          <cell r="A503" t="str">
            <v>5222-01-007-043</v>
          </cell>
          <cell r="B503" t="str">
            <v>A</v>
          </cell>
          <cell r="C503" t="str">
            <v xml:space="preserve">ZARAGOZA No. 2                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 t="str">
            <v>5222-01-007-024</v>
          </cell>
          <cell r="I503" t="str">
            <v>A</v>
          </cell>
          <cell r="J503" t="str">
            <v xml:space="preserve">AMORES No. 1205               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 t="str">
            <v xml:space="preserve">5224-01        </v>
          </cell>
          <cell r="P503" t="str">
            <v>A</v>
          </cell>
          <cell r="Q503" t="str">
            <v>UTILIDAD EN CAMBIOS POR VALOR.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 t="str">
            <v xml:space="preserve">5224           </v>
          </cell>
          <cell r="W503" t="str">
            <v>A</v>
          </cell>
          <cell r="X503" t="str">
            <v xml:space="preserve">UTILIDAD POR VALORIZACION     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J503" t="str">
            <v xml:space="preserve">5223-01        </v>
          </cell>
          <cell r="AK503" t="str">
            <v>A</v>
          </cell>
          <cell r="AL503" t="str">
            <v xml:space="preserve">VALOR HISTORICO               </v>
          </cell>
          <cell r="AM503">
            <v>0</v>
          </cell>
          <cell r="AN503">
            <v>0</v>
          </cell>
          <cell r="AO503">
            <v>0</v>
          </cell>
          <cell r="AP503">
            <v>0</v>
          </cell>
          <cell r="AQ503" t="str">
            <v>5222-01-007-081</v>
          </cell>
          <cell r="AR503" t="str">
            <v>A</v>
          </cell>
          <cell r="AS503" t="str">
            <v xml:space="preserve">P. DE LA REFORMA No. 126      </v>
          </cell>
          <cell r="AT503">
            <v>0</v>
          </cell>
          <cell r="AU503">
            <v>0</v>
          </cell>
          <cell r="AV503">
            <v>0</v>
          </cell>
          <cell r="AW503">
            <v>0</v>
          </cell>
        </row>
        <row r="504">
          <cell r="A504" t="str">
            <v>5222-01-007-044</v>
          </cell>
          <cell r="B504" t="str">
            <v>A</v>
          </cell>
          <cell r="C504" t="str">
            <v xml:space="preserve">SOR JUANA INES DE LA CRUZ 300 </v>
          </cell>
          <cell r="D504">
            <v>360000</v>
          </cell>
          <cell r="E504">
            <v>0</v>
          </cell>
          <cell r="F504">
            <v>45000</v>
          </cell>
          <cell r="G504">
            <v>405000</v>
          </cell>
          <cell r="H504" t="str">
            <v>5222-01-007-025</v>
          </cell>
          <cell r="I504" t="str">
            <v>A</v>
          </cell>
          <cell r="J504" t="str">
            <v xml:space="preserve">CARLOS DAZA No. 156           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 t="str">
            <v xml:space="preserve">5224-02        </v>
          </cell>
          <cell r="P504" t="str">
            <v>A</v>
          </cell>
          <cell r="Q504" t="str">
            <v xml:space="preserve">VALORIZACION DE INSTRUMENTOS  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 t="str">
            <v xml:space="preserve">5224-01        </v>
          </cell>
          <cell r="W504" t="str">
            <v>A</v>
          </cell>
          <cell r="X504" t="str">
            <v>UTILIDAD EN CAMBIOS POR VALOR.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J504" t="str">
            <v xml:space="preserve">5223-99        </v>
          </cell>
          <cell r="AK504" t="str">
            <v>A</v>
          </cell>
          <cell r="AL504" t="str">
            <v xml:space="preserve">INCREMENTO POR ACTUALIZACION  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 t="str">
            <v xml:space="preserve">5222-99        </v>
          </cell>
          <cell r="AR504" t="str">
            <v>A</v>
          </cell>
          <cell r="AS504" t="str">
            <v xml:space="preserve">INCREMENTO POR ACTUALIZACION  </v>
          </cell>
          <cell r="AT504">
            <v>10077.9</v>
          </cell>
          <cell r="AU504">
            <v>0</v>
          </cell>
          <cell r="AV504">
            <v>4316.12</v>
          </cell>
          <cell r="AW504">
            <v>14394.02</v>
          </cell>
        </row>
        <row r="505">
          <cell r="A505" t="str">
            <v>5222-01-007-045</v>
          </cell>
          <cell r="B505" t="str">
            <v>A</v>
          </cell>
          <cell r="C505" t="str">
            <v xml:space="preserve">AV. HIDALGO PTE. No. 201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 t="str">
            <v>5222-01-007-026</v>
          </cell>
          <cell r="I505" t="str">
            <v>A</v>
          </cell>
          <cell r="J505" t="str">
            <v xml:space="preserve">ALBINO CORZO No. 3708         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 t="str">
            <v xml:space="preserve">5224-99        </v>
          </cell>
          <cell r="P505" t="str">
            <v>A</v>
          </cell>
          <cell r="Q505" t="str">
            <v xml:space="preserve">INCREMENTO POR ACTUALIZACION  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 t="str">
            <v xml:space="preserve">5224-02        </v>
          </cell>
          <cell r="W505" t="str">
            <v>A</v>
          </cell>
          <cell r="X505" t="str">
            <v xml:space="preserve">VALORIZACION DE INSTRUMENTOS  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</row>
        <row r="506">
          <cell r="A506" t="str">
            <v>5222-01-007-047</v>
          </cell>
          <cell r="B506" t="str">
            <v>A</v>
          </cell>
          <cell r="C506" t="str">
            <v xml:space="preserve">AV. JUAREZ No. 28             </v>
          </cell>
          <cell r="D506">
            <v>15510</v>
          </cell>
          <cell r="E506">
            <v>0</v>
          </cell>
          <cell r="F506">
            <v>0</v>
          </cell>
          <cell r="G506">
            <v>15510</v>
          </cell>
          <cell r="H506" t="str">
            <v>5222-01-007-027</v>
          </cell>
          <cell r="I506" t="str">
            <v>A</v>
          </cell>
          <cell r="J506" t="str">
            <v xml:space="preserve">H. CONGRESO DE LA UNION 5113  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V506" t="str">
            <v xml:space="preserve">5224-99        </v>
          </cell>
          <cell r="W506" t="str">
            <v>A</v>
          </cell>
          <cell r="X506" t="str">
            <v xml:space="preserve">INCREMENTO POR ACTUALIZACION  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J506" t="str">
            <v xml:space="preserve">5224           </v>
          </cell>
          <cell r="AK506" t="str">
            <v>A</v>
          </cell>
          <cell r="AL506" t="str">
            <v xml:space="preserve">UTILIDAD POR VALORIZACION     </v>
          </cell>
          <cell r="AM506">
            <v>0</v>
          </cell>
          <cell r="AN506">
            <v>0</v>
          </cell>
          <cell r="AO506">
            <v>0</v>
          </cell>
          <cell r="AP506">
            <v>0</v>
          </cell>
          <cell r="AQ506" t="str">
            <v xml:space="preserve">5223           </v>
          </cell>
          <cell r="AR506" t="str">
            <v>A</v>
          </cell>
          <cell r="AS506" t="str">
            <v>INGRESOS POR OBRAS Y SERVICIOS</v>
          </cell>
          <cell r="AT506">
            <v>0</v>
          </cell>
          <cell r="AU506">
            <v>0</v>
          </cell>
          <cell r="AV506">
            <v>0</v>
          </cell>
          <cell r="AW506">
            <v>0</v>
          </cell>
        </row>
        <row r="507">
          <cell r="A507" t="str">
            <v>5222-01-007-048</v>
          </cell>
          <cell r="B507" t="str">
            <v>A</v>
          </cell>
          <cell r="C507" t="str">
            <v xml:space="preserve">VASCO DE QUIROGA No. 3800     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 t="str">
            <v>5222-01-007-028</v>
          </cell>
          <cell r="I507" t="str">
            <v>A</v>
          </cell>
          <cell r="J507" t="str">
            <v xml:space="preserve">PERSIA No. 64                 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 t="str">
            <v xml:space="preserve">5225           </v>
          </cell>
          <cell r="P507" t="str">
            <v>A</v>
          </cell>
          <cell r="Q507" t="str">
            <v xml:space="preserve">INTERESES Y RENDIMIENTOS      </v>
          </cell>
          <cell r="R507">
            <v>2935112.9</v>
          </cell>
          <cell r="S507">
            <v>0</v>
          </cell>
          <cell r="T507">
            <v>471372.5</v>
          </cell>
          <cell r="U507">
            <v>3406485.4</v>
          </cell>
          <cell r="AJ507" t="str">
            <v xml:space="preserve">5224-01        </v>
          </cell>
          <cell r="AK507" t="str">
            <v>A</v>
          </cell>
          <cell r="AL507" t="str">
            <v>UTILIDAD EN CAMBIOS POR VALOR.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  <cell r="AQ507" t="str">
            <v xml:space="preserve">5223-01        </v>
          </cell>
          <cell r="AR507" t="str">
            <v>A</v>
          </cell>
          <cell r="AS507" t="str">
            <v xml:space="preserve">VALOR HISTORICO               </v>
          </cell>
          <cell r="AT507">
            <v>0</v>
          </cell>
          <cell r="AU507">
            <v>0</v>
          </cell>
          <cell r="AV507">
            <v>0</v>
          </cell>
          <cell r="AW507">
            <v>0</v>
          </cell>
        </row>
        <row r="508">
          <cell r="A508" t="str">
            <v>5222-01-007-049</v>
          </cell>
          <cell r="B508" t="str">
            <v>A</v>
          </cell>
          <cell r="C508" t="str">
            <v xml:space="preserve">PLAZA DE LA REPUBLICA No. 53  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 t="str">
            <v>5222-01-007-029</v>
          </cell>
          <cell r="I508" t="str">
            <v>A</v>
          </cell>
          <cell r="J508" t="str">
            <v xml:space="preserve">AZTECAS No. 46                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 t="str">
            <v xml:space="preserve">5225-01        </v>
          </cell>
          <cell r="P508" t="str">
            <v>A</v>
          </cell>
          <cell r="Q508" t="str">
            <v xml:space="preserve">EN DEPOSITOS BANCARIOS        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 t="str">
            <v xml:space="preserve">5225           </v>
          </cell>
          <cell r="W508" t="str">
            <v>A</v>
          </cell>
          <cell r="X508" t="str">
            <v xml:space="preserve">INTERESES Y RENDIMIENTOS      </v>
          </cell>
          <cell r="Y508">
            <v>1447427.28</v>
          </cell>
          <cell r="Z508">
            <v>0</v>
          </cell>
          <cell r="AA508">
            <v>228370.59</v>
          </cell>
          <cell r="AB508">
            <v>1675797.87</v>
          </cell>
          <cell r="AJ508" t="str">
            <v xml:space="preserve">5224-02        </v>
          </cell>
          <cell r="AK508" t="str">
            <v>A</v>
          </cell>
          <cell r="AL508" t="str">
            <v xml:space="preserve">VALORIZACION DE INSTRUMENTOS  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  <cell r="AQ508" t="str">
            <v xml:space="preserve">5223-99        </v>
          </cell>
          <cell r="AR508" t="str">
            <v>A</v>
          </cell>
          <cell r="AS508" t="str">
            <v xml:space="preserve">INCREMENTO POR ACTUALIZACION  </v>
          </cell>
          <cell r="AT508">
            <v>0</v>
          </cell>
          <cell r="AU508">
            <v>0</v>
          </cell>
          <cell r="AV508">
            <v>0</v>
          </cell>
          <cell r="AW508">
            <v>0</v>
          </cell>
        </row>
        <row r="509">
          <cell r="A509" t="str">
            <v>5222-01-007-050</v>
          </cell>
          <cell r="B509" t="str">
            <v>A</v>
          </cell>
          <cell r="C509" t="str">
            <v xml:space="preserve">RIO DE LA PLATA No. 39        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 t="str">
            <v>5222-01-007-030</v>
          </cell>
          <cell r="I509" t="str">
            <v>A</v>
          </cell>
          <cell r="J509" t="str">
            <v xml:space="preserve">AV. LOPEZ MATEOS No. 82       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 t="str">
            <v xml:space="preserve">5225-02        </v>
          </cell>
          <cell r="P509" t="str">
            <v>A</v>
          </cell>
          <cell r="Q509" t="str">
            <v xml:space="preserve">POR TITULOS PARA NEGOCIAR     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 t="str">
            <v xml:space="preserve">5225-01        </v>
          </cell>
          <cell r="W509" t="str">
            <v>A</v>
          </cell>
          <cell r="X509" t="str">
            <v xml:space="preserve">EN DEPOSITOS BANCARIOS        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J509" t="str">
            <v xml:space="preserve">5224-99        </v>
          </cell>
          <cell r="AK509" t="str">
            <v>A</v>
          </cell>
          <cell r="AL509" t="str">
            <v xml:space="preserve">INCREMENTO POR ACTUALIZACION  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</row>
        <row r="510">
          <cell r="A510" t="str">
            <v>5222-01-007-051</v>
          </cell>
          <cell r="B510" t="str">
            <v>A</v>
          </cell>
          <cell r="C510" t="str">
            <v>CALLE 4 No. 2 ESQ. 16 DE SEPT.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 t="str">
            <v>5222-01-007-031</v>
          </cell>
          <cell r="I510" t="str">
            <v>A</v>
          </cell>
          <cell r="J510" t="str">
            <v xml:space="preserve">CALZ. DE TLALPAN No. 4655     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 t="str">
            <v xml:space="preserve">5225-03        </v>
          </cell>
          <cell r="P510" t="str">
            <v>A</v>
          </cell>
          <cell r="Q510" t="str">
            <v xml:space="preserve">POR TITULOS DISPONIBLES P/VTA 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 t="str">
            <v xml:space="preserve">5225-02        </v>
          </cell>
          <cell r="W510" t="str">
            <v>A</v>
          </cell>
          <cell r="X510" t="str">
            <v xml:space="preserve">POR TITULOS PARA NEGOCIAR     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Q510" t="str">
            <v xml:space="preserve">5224           </v>
          </cell>
          <cell r="AR510" t="str">
            <v>A</v>
          </cell>
          <cell r="AS510" t="str">
            <v xml:space="preserve">UTILIDAD POR VALORIZACION     </v>
          </cell>
          <cell r="AT510">
            <v>0</v>
          </cell>
          <cell r="AU510">
            <v>0</v>
          </cell>
          <cell r="AV510">
            <v>0</v>
          </cell>
          <cell r="AW510">
            <v>0</v>
          </cell>
        </row>
        <row r="511">
          <cell r="A511" t="str">
            <v>5222-01-007-052</v>
          </cell>
          <cell r="B511" t="str">
            <v>A</v>
          </cell>
          <cell r="C511" t="str">
            <v xml:space="preserve">CARRETERA MEX-TOLUCA KM. 15.5 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 t="str">
            <v>5222-01-007-032</v>
          </cell>
          <cell r="I511" t="str">
            <v>A</v>
          </cell>
          <cell r="J511" t="str">
            <v>AV. DIVISION DEL NORTE No.3017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 t="str">
            <v xml:space="preserve">5225-04        </v>
          </cell>
          <cell r="P511" t="str">
            <v>A</v>
          </cell>
          <cell r="Q511" t="str">
            <v>POR TITULOS CONSERVADOS A VTO.</v>
          </cell>
          <cell r="R511">
            <v>2883228.74</v>
          </cell>
          <cell r="S511">
            <v>0</v>
          </cell>
          <cell r="T511">
            <v>449101.45</v>
          </cell>
          <cell r="U511">
            <v>3332330.19</v>
          </cell>
          <cell r="V511" t="str">
            <v xml:space="preserve">5225-03        </v>
          </cell>
          <cell r="W511" t="str">
            <v>A</v>
          </cell>
          <cell r="X511" t="str">
            <v xml:space="preserve">POR TITULOS DISPONIBLES P/VTA 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J511" t="str">
            <v xml:space="preserve">5225           </v>
          </cell>
          <cell r="AK511" t="str">
            <v>A</v>
          </cell>
          <cell r="AL511" t="str">
            <v xml:space="preserve">INTERESES Y RENDIMIENTOS      </v>
          </cell>
          <cell r="AM511">
            <v>74546.539999999994</v>
          </cell>
          <cell r="AN511">
            <v>0</v>
          </cell>
          <cell r="AO511">
            <v>10568.97</v>
          </cell>
          <cell r="AP511">
            <v>85115.51</v>
          </cell>
          <cell r="AQ511" t="str">
            <v xml:space="preserve">5224-01        </v>
          </cell>
          <cell r="AR511" t="str">
            <v>A</v>
          </cell>
          <cell r="AS511" t="str">
            <v>UTILIDAD EN CAMBIOS POR VALOR.</v>
          </cell>
          <cell r="AT511">
            <v>0</v>
          </cell>
          <cell r="AU511">
            <v>0</v>
          </cell>
          <cell r="AV511">
            <v>0</v>
          </cell>
          <cell r="AW511">
            <v>0</v>
          </cell>
        </row>
        <row r="512">
          <cell r="A512" t="str">
            <v>5222-01-007-053</v>
          </cell>
          <cell r="B512" t="str">
            <v>A</v>
          </cell>
          <cell r="C512" t="str">
            <v>CALZ. ERMITA IZTAPALAPA No.205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 t="str">
            <v>5222-01-007-033</v>
          </cell>
          <cell r="I512" t="str">
            <v>A</v>
          </cell>
          <cell r="J512" t="str">
            <v xml:space="preserve">AV. ALVARO OBREGON No. 44     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 t="str">
            <v xml:space="preserve">5225-05        </v>
          </cell>
          <cell r="P512" t="str">
            <v>A</v>
          </cell>
          <cell r="Q512" t="str">
            <v xml:space="preserve">POR TITULOS NO COTIZADOS      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 t="str">
            <v xml:space="preserve">5225-04        </v>
          </cell>
          <cell r="W512" t="str">
            <v>A</v>
          </cell>
          <cell r="X512" t="str">
            <v>POR TITULOS CONSERVADOS A VTO.</v>
          </cell>
          <cell r="Y512">
            <v>1421583.63</v>
          </cell>
          <cell r="Z512">
            <v>0</v>
          </cell>
          <cell r="AA512">
            <v>217388.28</v>
          </cell>
          <cell r="AB512">
            <v>1638971.91</v>
          </cell>
          <cell r="AJ512" t="str">
            <v xml:space="preserve">5225-01        </v>
          </cell>
          <cell r="AK512" t="str">
            <v>A</v>
          </cell>
          <cell r="AL512" t="str">
            <v xml:space="preserve">EN DEPOSITOS BANCARIOS        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 t="str">
            <v xml:space="preserve">5224-02        </v>
          </cell>
          <cell r="AR512" t="str">
            <v>A</v>
          </cell>
          <cell r="AS512" t="str">
            <v xml:space="preserve">VALORIZACION DE INSTRUMENTOS  </v>
          </cell>
          <cell r="AT512">
            <v>0</v>
          </cell>
          <cell r="AU512">
            <v>0</v>
          </cell>
          <cell r="AV512">
            <v>0</v>
          </cell>
          <cell r="AW512">
            <v>0</v>
          </cell>
        </row>
        <row r="513">
          <cell r="A513" t="str">
            <v>5222-01-007-054</v>
          </cell>
          <cell r="B513" t="str">
            <v>A</v>
          </cell>
          <cell r="C513" t="str">
            <v>AV. UNIVERSIDAD 979 ESQ SN LZO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 t="str">
            <v>5222-01-007-034</v>
          </cell>
          <cell r="I513" t="str">
            <v>A</v>
          </cell>
          <cell r="J513" t="str">
            <v xml:space="preserve">CARR. AJUSCO PICACHO No. 678  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 t="str">
            <v xml:space="preserve">5225-99        </v>
          </cell>
          <cell r="P513" t="str">
            <v>A</v>
          </cell>
          <cell r="Q513" t="str">
            <v xml:space="preserve">INCREMENTO POR ACTUALIZACION  </v>
          </cell>
          <cell r="R513">
            <v>51884.160000000003</v>
          </cell>
          <cell r="S513">
            <v>0</v>
          </cell>
          <cell r="T513">
            <v>22271.05</v>
          </cell>
          <cell r="U513">
            <v>74155.210000000006</v>
          </cell>
          <cell r="V513" t="str">
            <v xml:space="preserve">5225-05        </v>
          </cell>
          <cell r="W513" t="str">
            <v>A</v>
          </cell>
          <cell r="X513" t="str">
            <v xml:space="preserve">POR TITULOS NO COTIZADOS      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J513" t="str">
            <v xml:space="preserve">5225-02        </v>
          </cell>
          <cell r="AK513" t="str">
            <v>A</v>
          </cell>
          <cell r="AL513" t="str">
            <v xml:space="preserve">POR TITULOS PARA NEGOCIAR     </v>
          </cell>
          <cell r="AM513">
            <v>0</v>
          </cell>
          <cell r="AN513">
            <v>0</v>
          </cell>
          <cell r="AO513">
            <v>0</v>
          </cell>
          <cell r="AP513">
            <v>0</v>
          </cell>
          <cell r="AQ513" t="str">
            <v xml:space="preserve">5224-99        </v>
          </cell>
          <cell r="AR513" t="str">
            <v>A</v>
          </cell>
          <cell r="AS513" t="str">
            <v xml:space="preserve">INCREMENTO POR ACTUALIZACION  </v>
          </cell>
          <cell r="AT513">
            <v>0</v>
          </cell>
          <cell r="AU513">
            <v>0</v>
          </cell>
          <cell r="AV513">
            <v>0</v>
          </cell>
          <cell r="AW513">
            <v>0</v>
          </cell>
        </row>
        <row r="514">
          <cell r="A514" t="str">
            <v>5222-01-007-055</v>
          </cell>
          <cell r="B514" t="str">
            <v>A</v>
          </cell>
          <cell r="C514" t="str">
            <v xml:space="preserve">AV. TLAHUAC No. 4746          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 t="str">
            <v>5222-01-007-035</v>
          </cell>
          <cell r="I514" t="str">
            <v>A</v>
          </cell>
          <cell r="J514" t="str">
            <v xml:space="preserve">MICHOACAN No. 9               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V514" t="str">
            <v xml:space="preserve">5225-99        </v>
          </cell>
          <cell r="W514" t="str">
            <v>A</v>
          </cell>
          <cell r="X514" t="str">
            <v xml:space="preserve">INCREMENTO POR ACTUALIZACION  </v>
          </cell>
          <cell r="Y514">
            <v>25843.65</v>
          </cell>
          <cell r="Z514">
            <v>0</v>
          </cell>
          <cell r="AA514">
            <v>10982.31</v>
          </cell>
          <cell r="AB514">
            <v>36825.96</v>
          </cell>
          <cell r="AJ514" t="str">
            <v xml:space="preserve">5225-03        </v>
          </cell>
          <cell r="AK514" t="str">
            <v>A</v>
          </cell>
          <cell r="AL514" t="str">
            <v xml:space="preserve">POR TITULOS DISPONIBLES P/VTA 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</row>
        <row r="515">
          <cell r="A515" t="str">
            <v>5222-01-007-056</v>
          </cell>
          <cell r="B515" t="str">
            <v>A</v>
          </cell>
          <cell r="C515" t="str">
            <v xml:space="preserve">CARRETERA MEX-PUEBLA KM 30    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 t="str">
            <v>5222-01-007-036</v>
          </cell>
          <cell r="I515" t="str">
            <v>A</v>
          </cell>
          <cell r="J515" t="str">
            <v xml:space="preserve">AV. SAN FERNANDO No. 557      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 t="str">
            <v xml:space="preserve">5226           </v>
          </cell>
          <cell r="P515" t="str">
            <v>A</v>
          </cell>
          <cell r="Q515" t="str">
            <v>RESULTADO POR POSICION MONETAR</v>
          </cell>
          <cell r="R515">
            <v>-1496712.37</v>
          </cell>
          <cell r="S515">
            <v>235852.18</v>
          </cell>
          <cell r="T515">
            <v>0</v>
          </cell>
          <cell r="U515">
            <v>-1732564.55</v>
          </cell>
          <cell r="AJ515" t="str">
            <v xml:space="preserve">5225-04        </v>
          </cell>
          <cell r="AK515" t="str">
            <v>A</v>
          </cell>
          <cell r="AL515" t="str">
            <v>POR TITULOS CONSERVADOS A VTO.</v>
          </cell>
          <cell r="AM515">
            <v>73199.259999999995</v>
          </cell>
          <cell r="AN515">
            <v>0</v>
          </cell>
          <cell r="AO515">
            <v>10003.31</v>
          </cell>
          <cell r="AP515">
            <v>83202.570000000007</v>
          </cell>
          <cell r="AQ515" t="str">
            <v xml:space="preserve">5225           </v>
          </cell>
          <cell r="AR515" t="str">
            <v>A</v>
          </cell>
          <cell r="AS515" t="str">
            <v xml:space="preserve">INTERESES Y RENDIMIENTOS      </v>
          </cell>
          <cell r="AT515">
            <v>731147.42</v>
          </cell>
          <cell r="AU515">
            <v>0</v>
          </cell>
          <cell r="AV515">
            <v>115692.94</v>
          </cell>
          <cell r="AW515">
            <v>846840.36</v>
          </cell>
        </row>
        <row r="516">
          <cell r="A516" t="str">
            <v>5222-01-007-057</v>
          </cell>
          <cell r="B516" t="str">
            <v>A</v>
          </cell>
          <cell r="C516" t="str">
            <v xml:space="preserve">ALLENDE No. 103               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 t="str">
            <v>5222-01-007-037</v>
          </cell>
          <cell r="I516" t="str">
            <v>A</v>
          </cell>
          <cell r="J516" t="str">
            <v xml:space="preserve">IGLESIA No. 270               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 t="str">
            <v xml:space="preserve">5226-01        </v>
          </cell>
          <cell r="P516" t="str">
            <v>A</v>
          </cell>
          <cell r="Q516" t="str">
            <v xml:space="preserve">VALOR HISTORICO               </v>
          </cell>
          <cell r="R516">
            <v>-1462995.65</v>
          </cell>
          <cell r="S516">
            <v>224496.85</v>
          </cell>
          <cell r="T516">
            <v>0</v>
          </cell>
          <cell r="U516">
            <v>-1687492.5</v>
          </cell>
          <cell r="V516" t="str">
            <v xml:space="preserve">5226           </v>
          </cell>
          <cell r="W516" t="str">
            <v>A</v>
          </cell>
          <cell r="X516" t="str">
            <v>RESULTADO POR POSICION MONETAR</v>
          </cell>
          <cell r="Y516">
            <v>-758126.34</v>
          </cell>
          <cell r="Z516">
            <v>61303.41</v>
          </cell>
          <cell r="AA516">
            <v>0</v>
          </cell>
          <cell r="AB516">
            <v>-819429.75</v>
          </cell>
          <cell r="AJ516" t="str">
            <v xml:space="preserve">5225-05        </v>
          </cell>
          <cell r="AK516" t="str">
            <v>A</v>
          </cell>
          <cell r="AL516" t="str">
            <v xml:space="preserve">POR TITULOS NO COTIZADOS      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 t="str">
            <v xml:space="preserve">5225-01        </v>
          </cell>
          <cell r="AR516" t="str">
            <v>A</v>
          </cell>
          <cell r="AS516" t="str">
            <v xml:space="preserve">EN DEPOSITOS BANCARIOS        </v>
          </cell>
          <cell r="AT516">
            <v>0</v>
          </cell>
          <cell r="AU516">
            <v>0</v>
          </cell>
          <cell r="AV516">
            <v>0</v>
          </cell>
          <cell r="AW516">
            <v>0</v>
          </cell>
        </row>
        <row r="517">
          <cell r="A517" t="str">
            <v>5222-01-007-058</v>
          </cell>
          <cell r="B517" t="str">
            <v>A</v>
          </cell>
          <cell r="C517" t="str">
            <v>CARR.MEXICO HUIXQUILUCAN KM 16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 t="str">
            <v>5222-01-007-038</v>
          </cell>
          <cell r="I517" t="str">
            <v>A</v>
          </cell>
          <cell r="J517" t="str">
            <v xml:space="preserve">AV. INSURGENTES SUR No. 4360  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 t="str">
            <v xml:space="preserve">5226-99        </v>
          </cell>
          <cell r="P517" t="str">
            <v>A</v>
          </cell>
          <cell r="Q517" t="str">
            <v xml:space="preserve">INCREMENTO POR ACTUALIZACION  </v>
          </cell>
          <cell r="R517">
            <v>-33716.720000000001</v>
          </cell>
          <cell r="S517">
            <v>11355.33</v>
          </cell>
          <cell r="T517">
            <v>0</v>
          </cell>
          <cell r="U517">
            <v>-45072.05</v>
          </cell>
          <cell r="V517" t="str">
            <v xml:space="preserve">5226-01        </v>
          </cell>
          <cell r="W517" t="str">
            <v>A</v>
          </cell>
          <cell r="X517" t="str">
            <v xml:space="preserve">VALOR HISTORICO               </v>
          </cell>
          <cell r="Y517">
            <v>-740882.95</v>
          </cell>
          <cell r="Z517">
            <v>55551.8</v>
          </cell>
          <cell r="AA517">
            <v>0</v>
          </cell>
          <cell r="AB517">
            <v>-796434.75</v>
          </cell>
          <cell r="AJ517" t="str">
            <v xml:space="preserve">5225-99        </v>
          </cell>
          <cell r="AK517" t="str">
            <v>A</v>
          </cell>
          <cell r="AL517" t="str">
            <v xml:space="preserve">INCREMENTO POR ACTUALIZACION  </v>
          </cell>
          <cell r="AM517">
            <v>1347.28</v>
          </cell>
          <cell r="AN517">
            <v>0</v>
          </cell>
          <cell r="AO517">
            <v>565.66</v>
          </cell>
          <cell r="AP517">
            <v>1912.94</v>
          </cell>
          <cell r="AQ517" t="str">
            <v xml:space="preserve">5225-02        </v>
          </cell>
          <cell r="AR517" t="str">
            <v>A</v>
          </cell>
          <cell r="AS517" t="str">
            <v xml:space="preserve">POR TITULOS PARA NEGOCIAR     </v>
          </cell>
          <cell r="AT517">
            <v>0</v>
          </cell>
          <cell r="AU517">
            <v>0</v>
          </cell>
          <cell r="AV517">
            <v>0</v>
          </cell>
          <cell r="AW517">
            <v>0</v>
          </cell>
        </row>
        <row r="518">
          <cell r="A518" t="str">
            <v>5222-01-007-059</v>
          </cell>
          <cell r="B518" t="str">
            <v>A</v>
          </cell>
          <cell r="C518" t="str">
            <v xml:space="preserve">DIVERSOS                      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 t="str">
            <v>5222-01-007-039</v>
          </cell>
          <cell r="I518" t="str">
            <v>A</v>
          </cell>
          <cell r="J518" t="str">
            <v xml:space="preserve">DR. ELGUERO No. 10            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V518" t="str">
            <v xml:space="preserve">5226-99        </v>
          </cell>
          <cell r="W518" t="str">
            <v>A</v>
          </cell>
          <cell r="X518" t="str">
            <v xml:space="preserve">INCREMENTO POR ACTUALIZACION  </v>
          </cell>
          <cell r="Y518">
            <v>-17243.39</v>
          </cell>
          <cell r="Z518">
            <v>5751.61</v>
          </cell>
          <cell r="AA518">
            <v>0</v>
          </cell>
          <cell r="AB518">
            <v>-22995</v>
          </cell>
          <cell r="AQ518" t="str">
            <v xml:space="preserve">5225-03        </v>
          </cell>
          <cell r="AR518" t="str">
            <v>A</v>
          </cell>
          <cell r="AS518" t="str">
            <v xml:space="preserve">POR TITULOS DISPONIBLES P/VTA </v>
          </cell>
          <cell r="AT518">
            <v>0</v>
          </cell>
          <cell r="AU518">
            <v>0</v>
          </cell>
          <cell r="AV518">
            <v>0</v>
          </cell>
          <cell r="AW518">
            <v>0</v>
          </cell>
        </row>
        <row r="519">
          <cell r="A519" t="str">
            <v>5222-01-007-060</v>
          </cell>
          <cell r="B519" t="str">
            <v>A</v>
          </cell>
          <cell r="C519" t="str">
            <v xml:space="preserve">RIO TIGRIS No. 42             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 t="str">
            <v>5222-01-007-040</v>
          </cell>
          <cell r="I519" t="str">
            <v>A</v>
          </cell>
          <cell r="J519" t="str">
            <v xml:space="preserve">CALZ. DE LA VIGA No. 1690     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 t="str">
            <v xml:space="preserve">6001           </v>
          </cell>
          <cell r="P519" t="str">
            <v>D</v>
          </cell>
          <cell r="Q519" t="str">
            <v xml:space="preserve">UTILIDAD NETA REINVERTIDA     </v>
          </cell>
          <cell r="R519">
            <v>4445601.51</v>
          </cell>
          <cell r="S519">
            <v>0</v>
          </cell>
          <cell r="T519">
            <v>0</v>
          </cell>
          <cell r="U519">
            <v>4445601.51</v>
          </cell>
          <cell r="AJ519" t="str">
            <v xml:space="preserve">5226           </v>
          </cell>
          <cell r="AK519" t="str">
            <v>A</v>
          </cell>
          <cell r="AL519" t="str">
            <v>RESULTADO POR POSICION MONETAR</v>
          </cell>
          <cell r="AM519">
            <v>-40758.120000000003</v>
          </cell>
          <cell r="AN519">
            <v>5798.99</v>
          </cell>
          <cell r="AO519">
            <v>0</v>
          </cell>
          <cell r="AP519">
            <v>-46557.11</v>
          </cell>
          <cell r="AQ519" t="str">
            <v xml:space="preserve">5225-04        </v>
          </cell>
          <cell r="AR519" t="str">
            <v>A</v>
          </cell>
          <cell r="AS519" t="str">
            <v>POR TITULOS CONSERVADOS A VTO.</v>
          </cell>
          <cell r="AT519">
            <v>718120.69</v>
          </cell>
          <cell r="AU519">
            <v>0</v>
          </cell>
          <cell r="AV519">
            <v>110145.38</v>
          </cell>
          <cell r="AW519">
            <v>828266.07</v>
          </cell>
        </row>
        <row r="520">
          <cell r="A520" t="str">
            <v xml:space="preserve">5222-99        </v>
          </cell>
          <cell r="B520" t="str">
            <v>A</v>
          </cell>
          <cell r="C520" t="str">
            <v xml:space="preserve">INCREMENTO POR ACTUALIZACION  </v>
          </cell>
          <cell r="D520">
            <v>610068.02</v>
          </cell>
          <cell r="E520">
            <v>0</v>
          </cell>
          <cell r="F520">
            <v>244874</v>
          </cell>
          <cell r="G520">
            <v>854942.02</v>
          </cell>
          <cell r="H520" t="str">
            <v>5222-01-007-041</v>
          </cell>
          <cell r="I520" t="str">
            <v>A</v>
          </cell>
          <cell r="J520" t="str">
            <v xml:space="preserve">AV. CANAL DE TEZONTLE No. 860 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V520" t="str">
            <v xml:space="preserve">6001           </v>
          </cell>
          <cell r="W520" t="str">
            <v>D</v>
          </cell>
          <cell r="X520" t="str">
            <v xml:space="preserve">UTILIDAD NETA REINVERTIDA     </v>
          </cell>
          <cell r="Y520">
            <v>1409538.41</v>
          </cell>
          <cell r="Z520">
            <v>0</v>
          </cell>
          <cell r="AA520">
            <v>0</v>
          </cell>
          <cell r="AB520">
            <v>1409538.41</v>
          </cell>
          <cell r="AJ520" t="str">
            <v xml:space="preserve">5226-01        </v>
          </cell>
          <cell r="AK520" t="str">
            <v>A</v>
          </cell>
          <cell r="AL520" t="str">
            <v xml:space="preserve">VALOR HISTORICO               </v>
          </cell>
          <cell r="AM520">
            <v>-39819.03</v>
          </cell>
          <cell r="AN520">
            <v>5489.78</v>
          </cell>
          <cell r="AO520">
            <v>0</v>
          </cell>
          <cell r="AP520">
            <v>-45308.81</v>
          </cell>
          <cell r="AQ520" t="str">
            <v xml:space="preserve">5225-05        </v>
          </cell>
          <cell r="AR520" t="str">
            <v>A</v>
          </cell>
          <cell r="AS520" t="str">
            <v xml:space="preserve">POR TITULOS NO COTIZADOS      </v>
          </cell>
          <cell r="AT520">
            <v>0</v>
          </cell>
          <cell r="AU520">
            <v>0</v>
          </cell>
          <cell r="AV520">
            <v>0</v>
          </cell>
          <cell r="AW520">
            <v>0</v>
          </cell>
        </row>
        <row r="521">
          <cell r="H521" t="str">
            <v>5222-01-007-044</v>
          </cell>
          <cell r="I521" t="str">
            <v>A</v>
          </cell>
          <cell r="J521" t="str">
            <v xml:space="preserve">PLUTARCO ELIAS CALLES No. 65  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 t="str">
            <v xml:space="preserve">6002           </v>
          </cell>
          <cell r="P521" t="str">
            <v>D</v>
          </cell>
          <cell r="Q521" t="str">
            <v xml:space="preserve">UTILIDAD NETA REINVERTIDA     </v>
          </cell>
          <cell r="R521">
            <v>-4445601.51</v>
          </cell>
          <cell r="S521">
            <v>0</v>
          </cell>
          <cell r="T521">
            <v>0</v>
          </cell>
          <cell r="U521">
            <v>-4445601.51</v>
          </cell>
          <cell r="AJ521" t="str">
            <v xml:space="preserve">5226-99        </v>
          </cell>
          <cell r="AK521" t="str">
            <v>A</v>
          </cell>
          <cell r="AL521" t="str">
            <v xml:space="preserve">INCREMENTO POR ACTUALIZACION  </v>
          </cell>
          <cell r="AM521">
            <v>-939.09</v>
          </cell>
          <cell r="AN521">
            <v>309.20999999999998</v>
          </cell>
          <cell r="AO521">
            <v>0</v>
          </cell>
          <cell r="AP521">
            <v>-1248.3</v>
          </cell>
          <cell r="AQ521" t="str">
            <v xml:space="preserve">5225-99        </v>
          </cell>
          <cell r="AR521" t="str">
            <v>A</v>
          </cell>
          <cell r="AS521" t="str">
            <v xml:space="preserve">INCREMENTO POR ACTUALIZACION  </v>
          </cell>
          <cell r="AT521">
            <v>13026.73</v>
          </cell>
          <cell r="AU521">
            <v>0</v>
          </cell>
          <cell r="AV521">
            <v>5547.56</v>
          </cell>
          <cell r="AW521">
            <v>18574.29</v>
          </cell>
        </row>
        <row r="522">
          <cell r="A522" t="str">
            <v xml:space="preserve">5223           </v>
          </cell>
          <cell r="B522" t="str">
            <v>A</v>
          </cell>
          <cell r="C522" t="str">
            <v>INGRESOS POR OBRAS Y SERVICIOS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 t="str">
            <v>5222-01-007-045</v>
          </cell>
          <cell r="I522" t="str">
            <v>A</v>
          </cell>
          <cell r="J522" t="str">
            <v xml:space="preserve">PLUTARCO ELIAS CALLES No. 569 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V522" t="str">
            <v xml:space="preserve">6002           </v>
          </cell>
          <cell r="W522" t="str">
            <v>D</v>
          </cell>
          <cell r="X522" t="str">
            <v xml:space="preserve">UTILIDAD NETA REINVERTIDA     </v>
          </cell>
          <cell r="Y522">
            <v>-1409538.41</v>
          </cell>
          <cell r="Z522">
            <v>0</v>
          </cell>
          <cell r="AA522">
            <v>0</v>
          </cell>
          <cell r="AB522">
            <v>-1409538.41</v>
          </cell>
        </row>
        <row r="523">
          <cell r="A523" t="str">
            <v xml:space="preserve">5223-01        </v>
          </cell>
          <cell r="B523" t="str">
            <v>A</v>
          </cell>
          <cell r="C523" t="str">
            <v xml:space="preserve">VALOR HISTORICO               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 t="str">
            <v>5222-01-007-046</v>
          </cell>
          <cell r="I523" t="str">
            <v>A</v>
          </cell>
          <cell r="J523" t="str">
            <v xml:space="preserve">ELISA No. 135                 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 t="str">
            <v xml:space="preserve">6105           </v>
          </cell>
          <cell r="P523" t="str">
            <v>D</v>
          </cell>
          <cell r="Q523" t="str">
            <v>CONTRATOS DE OBRAS Y SERVICIOS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AJ523" t="str">
            <v xml:space="preserve">6001           </v>
          </cell>
          <cell r="AK523" t="str">
            <v>D</v>
          </cell>
          <cell r="AL523" t="str">
            <v xml:space="preserve">UTILIDAD NETA REINVERTIDA     </v>
          </cell>
          <cell r="AM523">
            <v>55243.68</v>
          </cell>
          <cell r="AN523">
            <v>0</v>
          </cell>
          <cell r="AO523">
            <v>0</v>
          </cell>
          <cell r="AP523">
            <v>55243.68</v>
          </cell>
          <cell r="AQ523" t="str">
            <v xml:space="preserve">5226           </v>
          </cell>
          <cell r="AR523" t="str">
            <v>A</v>
          </cell>
          <cell r="AS523" t="str">
            <v>RESULTADO POR POSICION MONETAR</v>
          </cell>
          <cell r="AT523">
            <v>-386474.23</v>
          </cell>
          <cell r="AU523">
            <v>60084.03</v>
          </cell>
          <cell r="AV523">
            <v>0</v>
          </cell>
          <cell r="AW523">
            <v>-446558.26</v>
          </cell>
        </row>
        <row r="524">
          <cell r="A524" t="str">
            <v xml:space="preserve">5223-99        </v>
          </cell>
          <cell r="B524" t="str">
            <v>A</v>
          </cell>
          <cell r="C524" t="str">
            <v xml:space="preserve">INCREMENTO POR ACTUALIZACION  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 t="str">
            <v>5222-01-007-047</v>
          </cell>
          <cell r="I524" t="str">
            <v>A</v>
          </cell>
          <cell r="J524" t="str">
            <v xml:space="preserve">AV. TEXCOCO No. 310           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V524" t="str">
            <v xml:space="preserve">6105           </v>
          </cell>
          <cell r="W524" t="str">
            <v>D</v>
          </cell>
          <cell r="X524" t="str">
            <v>CONTRATOS DE OBRAS Y SERVICIOS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Q524" t="str">
            <v xml:space="preserve">5226-01        </v>
          </cell>
          <cell r="AR524" t="str">
            <v>A</v>
          </cell>
          <cell r="AS524" t="str">
            <v xml:space="preserve">VALOR HISTORICO               </v>
          </cell>
          <cell r="AT524">
            <v>-377721.91</v>
          </cell>
          <cell r="AU524">
            <v>57151.97</v>
          </cell>
          <cell r="AV524">
            <v>0</v>
          </cell>
          <cell r="AW524">
            <v>-434873.88</v>
          </cell>
        </row>
        <row r="525">
          <cell r="H525" t="str">
            <v>5222-01-007-048</v>
          </cell>
          <cell r="I525" t="str">
            <v>A</v>
          </cell>
          <cell r="J525" t="str">
            <v xml:space="preserve">GUSTAVO BAZ No. 155           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 t="str">
            <v xml:space="preserve">6304           </v>
          </cell>
          <cell r="P525" t="str">
            <v>D</v>
          </cell>
          <cell r="Q525" t="str">
            <v xml:space="preserve">OTRAS CUENTAS DE REGISTRO     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AJ525" t="str">
            <v xml:space="preserve">6002           </v>
          </cell>
          <cell r="AK525" t="str">
            <v>D</v>
          </cell>
          <cell r="AL525" t="str">
            <v xml:space="preserve">UTILIDAD NETA REINVERTIDA     </v>
          </cell>
          <cell r="AM525">
            <v>-55243.68</v>
          </cell>
          <cell r="AN525">
            <v>0</v>
          </cell>
          <cell r="AO525">
            <v>0</v>
          </cell>
          <cell r="AP525">
            <v>-55243.68</v>
          </cell>
          <cell r="AQ525" t="str">
            <v xml:space="preserve">5226-99        </v>
          </cell>
          <cell r="AR525" t="str">
            <v>A</v>
          </cell>
          <cell r="AS525" t="str">
            <v xml:space="preserve">INCREMENTO POR ACTUALIZACION  </v>
          </cell>
          <cell r="AT525">
            <v>-8752.32</v>
          </cell>
          <cell r="AU525">
            <v>2932.06</v>
          </cell>
          <cell r="AV525">
            <v>0</v>
          </cell>
          <cell r="AW525">
            <v>-11684.38</v>
          </cell>
        </row>
        <row r="526">
          <cell r="A526" t="str">
            <v xml:space="preserve">5224           </v>
          </cell>
          <cell r="B526" t="str">
            <v>A</v>
          </cell>
          <cell r="C526" t="str">
            <v xml:space="preserve">UTILIDAD POR VALORIZACION     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 t="str">
            <v>5222-01-007-049</v>
          </cell>
          <cell r="I526" t="str">
            <v>A</v>
          </cell>
          <cell r="J526" t="str">
            <v xml:space="preserve">CARLOS HANK GONZALEZ No. 120  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R526" t="str">
            <v>-------------------</v>
          </cell>
          <cell r="S526" t="str">
            <v>-------------------</v>
          </cell>
          <cell r="T526" t="str">
            <v>-------------------</v>
          </cell>
          <cell r="U526" t="str">
            <v>-------------------</v>
          </cell>
          <cell r="V526" t="str">
            <v xml:space="preserve">6304           </v>
          </cell>
          <cell r="W526" t="str">
            <v>D</v>
          </cell>
          <cell r="X526" t="str">
            <v xml:space="preserve">OTRAS CUENTAS DE REGISTRO     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</row>
        <row r="527">
          <cell r="A527" t="str">
            <v xml:space="preserve">5224-01        </v>
          </cell>
          <cell r="B527" t="str">
            <v>A</v>
          </cell>
          <cell r="C527" t="str">
            <v>UTILIDAD EN CAMBIOS POR VALOR.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 t="str">
            <v>5222-01-007-050</v>
          </cell>
          <cell r="I527" t="str">
            <v>A</v>
          </cell>
          <cell r="J527" t="str">
            <v xml:space="preserve">CALLE 31 ESQ. CIRCUNVALACION  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P527" t="str">
            <v xml:space="preserve">TOTALES: DEUDOR  </v>
          </cell>
          <cell r="R527">
            <v>81938010.349999994</v>
          </cell>
          <cell r="S527">
            <v>242452126.92000002</v>
          </cell>
          <cell r="T527">
            <v>242452126.91999996</v>
          </cell>
          <cell r="U527">
            <v>83676130.689999998</v>
          </cell>
          <cell r="Y527" t="str">
            <v>-------------------</v>
          </cell>
          <cell r="Z527" t="str">
            <v>-------------------</v>
          </cell>
          <cell r="AA527" t="str">
            <v>-------------------</v>
          </cell>
          <cell r="AB527" t="str">
            <v>-------------------</v>
          </cell>
          <cell r="AJ527" t="str">
            <v xml:space="preserve">6105           </v>
          </cell>
          <cell r="AK527" t="str">
            <v>D</v>
          </cell>
          <cell r="AL527" t="str">
            <v>CONTRATOS DE OBRAS Y SERVICIOS</v>
          </cell>
          <cell r="AM527">
            <v>0</v>
          </cell>
          <cell r="AN527">
            <v>0</v>
          </cell>
          <cell r="AO527">
            <v>0</v>
          </cell>
          <cell r="AP527">
            <v>0</v>
          </cell>
          <cell r="AQ527" t="str">
            <v xml:space="preserve">6001           </v>
          </cell>
          <cell r="AR527" t="str">
            <v>D</v>
          </cell>
          <cell r="AS527" t="str">
            <v xml:space="preserve">UTILIDAD NETA REINVERTIDA     </v>
          </cell>
          <cell r="AT527">
            <v>110996.37</v>
          </cell>
          <cell r="AU527">
            <v>0</v>
          </cell>
          <cell r="AV527">
            <v>0</v>
          </cell>
          <cell r="AW527">
            <v>110996.37</v>
          </cell>
        </row>
        <row r="528">
          <cell r="A528" t="str">
            <v xml:space="preserve">5224-02        </v>
          </cell>
          <cell r="B528" t="str">
            <v>A</v>
          </cell>
          <cell r="C528" t="str">
            <v xml:space="preserve">VALORIZACION DE INSTRUMENTOS  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 t="str">
            <v>5222-01-007-051</v>
          </cell>
          <cell r="I528" t="str">
            <v>A</v>
          </cell>
          <cell r="J528" t="str">
            <v xml:space="preserve">AV. 5 DE MAYO No. 53          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P528" t="str">
            <v xml:space="preserve">         ACREEDOR</v>
          </cell>
          <cell r="R528">
            <v>81938010.349999994</v>
          </cell>
          <cell r="U528">
            <v>83676130.689999998</v>
          </cell>
          <cell r="W528" t="str">
            <v xml:space="preserve">TOTALES: DEUDOR  </v>
          </cell>
          <cell r="Y528">
            <v>111792581.45</v>
          </cell>
          <cell r="Z528">
            <v>117448616.29999998</v>
          </cell>
          <cell r="AA528">
            <v>117448616.30000003</v>
          </cell>
          <cell r="AB528">
            <v>112970650.37</v>
          </cell>
        </row>
        <row r="529">
          <cell r="A529" t="str">
            <v xml:space="preserve">5224-99        </v>
          </cell>
          <cell r="B529" t="str">
            <v>A</v>
          </cell>
          <cell r="C529" t="str">
            <v xml:space="preserve">INCREMENTO POR ACTUALIZACION  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 t="str">
            <v>5222-01-007-052</v>
          </cell>
          <cell r="I529" t="str">
            <v>A</v>
          </cell>
          <cell r="J529" t="str">
            <v>BOSQUES DE LOS CONTINENTES 116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R529" t="str">
            <v>-------------------</v>
          </cell>
          <cell r="U529" t="str">
            <v>-------------------</v>
          </cell>
          <cell r="W529" t="str">
            <v xml:space="preserve">         ACREEDOR</v>
          </cell>
          <cell r="Y529">
            <v>111792581.45</v>
          </cell>
          <cell r="AB529">
            <v>112970650.37</v>
          </cell>
          <cell r="AJ529" t="str">
            <v xml:space="preserve">6304           </v>
          </cell>
          <cell r="AK529" t="str">
            <v>D</v>
          </cell>
          <cell r="AL529" t="str">
            <v xml:space="preserve">OTRAS CUENTAS DE REGISTRO     </v>
          </cell>
          <cell r="AM529">
            <v>0</v>
          </cell>
          <cell r="AN529">
            <v>0</v>
          </cell>
          <cell r="AO529">
            <v>0</v>
          </cell>
          <cell r="AP529">
            <v>0</v>
          </cell>
          <cell r="AQ529" t="str">
            <v xml:space="preserve">6002           </v>
          </cell>
          <cell r="AR529" t="str">
            <v>D</v>
          </cell>
          <cell r="AS529" t="str">
            <v xml:space="preserve">UTILIDAD NETA REINVEERTIDA    </v>
          </cell>
          <cell r="AT529">
            <v>-110996.37</v>
          </cell>
          <cell r="AU529">
            <v>0</v>
          </cell>
          <cell r="AV529">
            <v>0</v>
          </cell>
          <cell r="AW529">
            <v>-110996.37</v>
          </cell>
        </row>
        <row r="530">
          <cell r="H530" t="str">
            <v>5222-01-007-053</v>
          </cell>
          <cell r="I530" t="str">
            <v>A</v>
          </cell>
          <cell r="J530" t="str">
            <v xml:space="preserve">AV. MONTEVIDEO Y UNION 27     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R530">
            <v>0</v>
          </cell>
          <cell r="U530">
            <v>0</v>
          </cell>
          <cell r="Y530" t="str">
            <v>-------------------</v>
          </cell>
          <cell r="AB530" t="str">
            <v>-------------------</v>
          </cell>
          <cell r="AM530" t="str">
            <v>-------------------</v>
          </cell>
          <cell r="AN530" t="str">
            <v>-------------------</v>
          </cell>
          <cell r="AO530" t="str">
            <v>-------------------</v>
          </cell>
          <cell r="AP530" t="str">
            <v>-------------------</v>
          </cell>
        </row>
        <row r="531">
          <cell r="A531" t="str">
            <v xml:space="preserve">5225           </v>
          </cell>
          <cell r="B531" t="str">
            <v>A</v>
          </cell>
          <cell r="C531" t="str">
            <v xml:space="preserve">INTERESES Y RENDIMIENTOS      </v>
          </cell>
          <cell r="D531">
            <v>2076557.93</v>
          </cell>
          <cell r="E531">
            <v>0</v>
          </cell>
          <cell r="F531">
            <v>403325.29</v>
          </cell>
          <cell r="G531">
            <v>2479883.2200000002</v>
          </cell>
          <cell r="H531" t="str">
            <v>5222-01-007-054</v>
          </cell>
          <cell r="I531" t="str">
            <v>A</v>
          </cell>
          <cell r="J531" t="str">
            <v xml:space="preserve">PUERTO TUXPAN 59 ESQ. TAMPICO 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Y531">
            <v>0</v>
          </cell>
          <cell r="AB531">
            <v>0</v>
          </cell>
          <cell r="AK531" t="str">
            <v xml:space="preserve">TOTALES: DEUDOR  </v>
          </cell>
          <cell r="AM531">
            <v>6391227.75</v>
          </cell>
          <cell r="AN531">
            <v>5457232.6600000001</v>
          </cell>
          <cell r="AO531">
            <v>5457232.6600000001</v>
          </cell>
          <cell r="AP531">
            <v>6459706.9000000004</v>
          </cell>
          <cell r="AQ531" t="str">
            <v xml:space="preserve">6105           </v>
          </cell>
          <cell r="AR531" t="str">
            <v>D</v>
          </cell>
          <cell r="AS531" t="str">
            <v>CONTRATOS DE OBRAS Y SERVICIOS</v>
          </cell>
          <cell r="AT531">
            <v>0</v>
          </cell>
          <cell r="AU531">
            <v>0</v>
          </cell>
          <cell r="AV531">
            <v>0</v>
          </cell>
          <cell r="AW531">
            <v>0</v>
          </cell>
        </row>
        <row r="532">
          <cell r="A532" t="str">
            <v xml:space="preserve">5225-01        </v>
          </cell>
          <cell r="B532" t="str">
            <v>A</v>
          </cell>
          <cell r="C532" t="str">
            <v xml:space="preserve">EN DEPOSITOS BANCARIOS        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 t="str">
            <v>5222-01-007-055</v>
          </cell>
          <cell r="I532" t="str">
            <v>A</v>
          </cell>
          <cell r="J532" t="str">
            <v xml:space="preserve">MONTEVIDEO No. 473            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AK532" t="str">
            <v xml:space="preserve">         ACREEDOR</v>
          </cell>
          <cell r="AM532">
            <v>6391227.75</v>
          </cell>
          <cell r="AP532">
            <v>6459706.9000000004</v>
          </cell>
        </row>
        <row r="533">
          <cell r="A533" t="str">
            <v xml:space="preserve">5225-02        </v>
          </cell>
          <cell r="B533" t="str">
            <v>A</v>
          </cell>
          <cell r="C533" t="str">
            <v xml:space="preserve">POR TITULOS PARA NEGOCIAR     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 t="str">
            <v>5222-01-007-056</v>
          </cell>
          <cell r="I533" t="str">
            <v>A</v>
          </cell>
          <cell r="J533" t="str">
            <v xml:space="preserve">AV. LIMA No. 699              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AM533" t="str">
            <v>-------------------</v>
          </cell>
          <cell r="AP533" t="str">
            <v>-------------------</v>
          </cell>
          <cell r="AQ533" t="str">
            <v xml:space="preserve">6304           </v>
          </cell>
          <cell r="AR533" t="str">
            <v>D</v>
          </cell>
          <cell r="AS533" t="str">
            <v xml:space="preserve">OTRAS CUENTAS DE REGISTRO     </v>
          </cell>
          <cell r="AT533">
            <v>0</v>
          </cell>
          <cell r="AU533">
            <v>0</v>
          </cell>
          <cell r="AV533">
            <v>0</v>
          </cell>
          <cell r="AW533">
            <v>0</v>
          </cell>
        </row>
        <row r="534">
          <cell r="A534" t="str">
            <v xml:space="preserve">5225-03        </v>
          </cell>
          <cell r="B534" t="str">
            <v>A</v>
          </cell>
          <cell r="C534" t="str">
            <v xml:space="preserve">POR TITULOS DISPONIBLES P/VTA 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 t="str">
            <v>5222-01-007-057</v>
          </cell>
          <cell r="I534" t="str">
            <v>A</v>
          </cell>
          <cell r="J534" t="str">
            <v xml:space="preserve">AV. TICOMAN No. 848           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AM534">
            <v>0</v>
          </cell>
          <cell r="AP534">
            <v>0</v>
          </cell>
          <cell r="AT534" t="str">
            <v>-------------------</v>
          </cell>
          <cell r="AU534" t="str">
            <v>-------------------</v>
          </cell>
          <cell r="AV534" t="str">
            <v>-------------------</v>
          </cell>
          <cell r="AW534" t="str">
            <v>-------------------</v>
          </cell>
        </row>
        <row r="535">
          <cell r="A535" t="str">
            <v xml:space="preserve">5225-04        </v>
          </cell>
          <cell r="B535" t="str">
            <v>A</v>
          </cell>
          <cell r="C535" t="str">
            <v>POR TITULOS CONSERVADOS A VTO.</v>
          </cell>
          <cell r="D535">
            <v>1764311.33</v>
          </cell>
          <cell r="E535">
            <v>0</v>
          </cell>
          <cell r="F535">
            <v>347862.71</v>
          </cell>
          <cell r="G535">
            <v>2112174.04</v>
          </cell>
          <cell r="H535" t="str">
            <v>5222-01-007-058</v>
          </cell>
          <cell r="I535" t="str">
            <v>A</v>
          </cell>
          <cell r="J535" t="str">
            <v xml:space="preserve">AV. CENTRAL No. 157           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AR535" t="str">
            <v xml:space="preserve">TOTALES: DEUDOR  </v>
          </cell>
          <cell r="AT535">
            <v>65279537.079999998</v>
          </cell>
          <cell r="AU535">
            <v>59622740.259999998</v>
          </cell>
          <cell r="AV535">
            <v>59622740.25999999</v>
          </cell>
          <cell r="AW535">
            <v>65951967.119999997</v>
          </cell>
        </row>
        <row r="536">
          <cell r="A536" t="str">
            <v xml:space="preserve">5225-05        </v>
          </cell>
          <cell r="B536" t="str">
            <v>A</v>
          </cell>
          <cell r="C536" t="str">
            <v xml:space="preserve">POR TITULOS NO COTIZADOS      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 t="str">
            <v>5222-01-007-059</v>
          </cell>
          <cell r="I536" t="str">
            <v>A</v>
          </cell>
          <cell r="J536" t="str">
            <v xml:space="preserve">ZACATECAS No. 136             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AR536" t="str">
            <v xml:space="preserve">         ACREEDOR</v>
          </cell>
          <cell r="AT536">
            <v>65279537.079999998</v>
          </cell>
          <cell r="AW536">
            <v>65951967.119999997</v>
          </cell>
        </row>
        <row r="537">
          <cell r="A537" t="str">
            <v xml:space="preserve">5225-06        </v>
          </cell>
          <cell r="B537" t="str">
            <v>A</v>
          </cell>
          <cell r="C537" t="str">
            <v xml:space="preserve">INVERSION EN FIDEICOMISO      </v>
          </cell>
          <cell r="D537">
            <v>279623.92</v>
          </cell>
          <cell r="E537">
            <v>0</v>
          </cell>
          <cell r="F537">
            <v>39707.19</v>
          </cell>
          <cell r="G537">
            <v>319331.11</v>
          </cell>
          <cell r="H537" t="str">
            <v>5222-01-007-060</v>
          </cell>
          <cell r="I537" t="str">
            <v>A</v>
          </cell>
          <cell r="J537" t="str">
            <v xml:space="preserve">LEON DE LOS ALDAMA No. 242    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AT537" t="str">
            <v>-------------------</v>
          </cell>
          <cell r="AW537" t="str">
            <v>-------------------</v>
          </cell>
        </row>
        <row r="538">
          <cell r="A538" t="str">
            <v xml:space="preserve">5225-99        </v>
          </cell>
          <cell r="B538" t="str">
            <v>A</v>
          </cell>
          <cell r="C538" t="str">
            <v xml:space="preserve">INCREMENTO POR ACTUALIZACION  </v>
          </cell>
          <cell r="D538">
            <v>32622.68</v>
          </cell>
          <cell r="E538">
            <v>0</v>
          </cell>
          <cell r="F538">
            <v>15755.39</v>
          </cell>
          <cell r="G538">
            <v>48378.07</v>
          </cell>
          <cell r="H538" t="str">
            <v>5222-01-007-061</v>
          </cell>
          <cell r="I538" t="str">
            <v>A</v>
          </cell>
          <cell r="J538" t="str">
            <v xml:space="preserve">AV. OBSERVATORIO No. 457      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AT538">
            <v>0</v>
          </cell>
          <cell r="AW538">
            <v>0</v>
          </cell>
        </row>
        <row r="539">
          <cell r="H539" t="str">
            <v>5222-01-007-062</v>
          </cell>
          <cell r="I539" t="str">
            <v>A</v>
          </cell>
          <cell r="J539" t="str">
            <v xml:space="preserve">AV. VERACRUZ No. 81           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</row>
        <row r="540">
          <cell r="A540" t="str">
            <v xml:space="preserve">5226           </v>
          </cell>
          <cell r="B540" t="str">
            <v>A</v>
          </cell>
          <cell r="C540" t="str">
            <v>RESULTADO POR POSICION MONETAR</v>
          </cell>
          <cell r="D540">
            <v>-6181969.6399999997</v>
          </cell>
          <cell r="E540">
            <v>230564.84</v>
          </cell>
          <cell r="F540">
            <v>0</v>
          </cell>
          <cell r="G540">
            <v>-6412534.4799999995</v>
          </cell>
          <cell r="H540" t="str">
            <v>5222-01-007-063</v>
          </cell>
          <cell r="I540" t="str">
            <v>A</v>
          </cell>
          <cell r="J540" t="str">
            <v xml:space="preserve">AV. REVOLUCION No. 589-A      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</row>
        <row r="541">
          <cell r="A541" t="str">
            <v xml:space="preserve">5226-01        </v>
          </cell>
          <cell r="B541" t="str">
            <v>A</v>
          </cell>
          <cell r="C541" t="str">
            <v xml:space="preserve">VALOR HISTORICO               </v>
          </cell>
          <cell r="D541">
            <v>-6038604.2999999998</v>
          </cell>
          <cell r="E541">
            <v>183648.31</v>
          </cell>
          <cell r="F541">
            <v>0</v>
          </cell>
          <cell r="G541">
            <v>-6222252.6099999994</v>
          </cell>
          <cell r="H541" t="str">
            <v>5222-01-007-064</v>
          </cell>
          <cell r="I541" t="str">
            <v>A</v>
          </cell>
          <cell r="J541" t="str">
            <v xml:space="preserve">NEVADO No. 36                 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</row>
        <row r="542">
          <cell r="A542" t="str">
            <v xml:space="preserve">5226-99        </v>
          </cell>
          <cell r="B542" t="str">
            <v>A</v>
          </cell>
          <cell r="C542" t="str">
            <v xml:space="preserve">INCREMENTO POR ACTUALIZACION  </v>
          </cell>
          <cell r="D542">
            <v>-143365.34</v>
          </cell>
          <cell r="E542">
            <v>46916.53</v>
          </cell>
          <cell r="F542">
            <v>0</v>
          </cell>
          <cell r="G542">
            <v>-190281.87</v>
          </cell>
          <cell r="H542" t="str">
            <v>5222-01-007-065</v>
          </cell>
          <cell r="I542" t="str">
            <v>A</v>
          </cell>
          <cell r="J542" t="str">
            <v xml:space="preserve">CARRETERA ATIZAPAN No. 28     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H543" t="str">
            <v>5222-01-007-066</v>
          </cell>
          <cell r="I543" t="str">
            <v>A</v>
          </cell>
          <cell r="J543" t="str">
            <v xml:space="preserve">CALZ. DE LOS JINETES No. 203  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</row>
        <row r="544">
          <cell r="A544" t="str">
            <v xml:space="preserve">6105           </v>
          </cell>
          <cell r="B544" t="str">
            <v>D</v>
          </cell>
          <cell r="C544" t="str">
            <v>CONTRATOS DE OBRAS Y SERVICIOS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 t="str">
            <v>5222-01-007-067</v>
          </cell>
          <cell r="I544" t="str">
            <v>A</v>
          </cell>
          <cell r="J544" t="str">
            <v xml:space="preserve">EJE SATELITE No. 49           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</row>
        <row r="545">
          <cell r="H545" t="str">
            <v>5222-01-007-068</v>
          </cell>
          <cell r="I545" t="str">
            <v>A</v>
          </cell>
          <cell r="J545" t="str">
            <v xml:space="preserve">HACIENDA DE LA PUNTADA No. 9  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</row>
        <row r="546">
          <cell r="A546" t="str">
            <v xml:space="preserve">6304           </v>
          </cell>
          <cell r="B546" t="str">
            <v>D</v>
          </cell>
          <cell r="C546" t="str">
            <v xml:space="preserve">OTRAS CUENTAS DE REGISTRO     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 t="str">
            <v>5222-01-007-069</v>
          </cell>
          <cell r="I546" t="str">
            <v>A</v>
          </cell>
          <cell r="J546" t="str">
            <v xml:space="preserve">AV. 22 DE FEBRERO No. 196     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</row>
        <row r="547">
          <cell r="D547" t="str">
            <v>-------------------</v>
          </cell>
          <cell r="E547" t="str">
            <v>-------------------</v>
          </cell>
          <cell r="F547" t="str">
            <v>-------------------</v>
          </cell>
          <cell r="G547" t="str">
            <v>-------------------</v>
          </cell>
          <cell r="H547" t="str">
            <v>5222-01-007-070</v>
          </cell>
          <cell r="I547" t="str">
            <v>A</v>
          </cell>
          <cell r="J547" t="str">
            <v xml:space="preserve">AV. ALCANFORES 60             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8">
          <cell r="B548" t="str">
            <v xml:space="preserve">TOTALES: DEUDOR  </v>
          </cell>
          <cell r="D548">
            <v>742989134.92999995</v>
          </cell>
          <cell r="E548">
            <v>198780404.30000004</v>
          </cell>
          <cell r="F548">
            <v>198780404.29999998</v>
          </cell>
          <cell r="G548">
            <v>753628697.38999999</v>
          </cell>
          <cell r="H548" t="str">
            <v>5222-01-007-071</v>
          </cell>
          <cell r="I548" t="str">
            <v>A</v>
          </cell>
          <cell r="J548" t="str">
            <v xml:space="preserve">CIRCUITO HEROES No. 19        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</row>
        <row r="549">
          <cell r="B549" t="str">
            <v xml:space="preserve">         ACREEDOR</v>
          </cell>
          <cell r="D549">
            <v>742989134.92999995</v>
          </cell>
          <cell r="G549">
            <v>753628697.38999999</v>
          </cell>
          <cell r="H549" t="str">
            <v>5222-01-007-072</v>
          </cell>
          <cell r="I549" t="str">
            <v>A</v>
          </cell>
          <cell r="J549" t="str">
            <v xml:space="preserve">AV. PONIENTE No. 76           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</row>
        <row r="550">
          <cell r="D550" t="str">
            <v>-------------------</v>
          </cell>
          <cell r="G550" t="str">
            <v>-------------------</v>
          </cell>
          <cell r="H550" t="str">
            <v>5222-01-007-073</v>
          </cell>
          <cell r="I550" t="str">
            <v>A</v>
          </cell>
          <cell r="J550" t="str">
            <v xml:space="preserve">NORTE 45 No. 614              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</row>
        <row r="551">
          <cell r="D551">
            <v>0</v>
          </cell>
          <cell r="G551">
            <v>0</v>
          </cell>
          <cell r="H551" t="str">
            <v>5222-01-007-074</v>
          </cell>
          <cell r="I551" t="str">
            <v>A</v>
          </cell>
          <cell r="J551" t="str">
            <v xml:space="preserve">AV. GOODYEAR OXO No. 2        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</row>
        <row r="552">
          <cell r="H552" t="str">
            <v>5222-01-007-075</v>
          </cell>
          <cell r="I552" t="str">
            <v>A</v>
          </cell>
          <cell r="J552" t="str">
            <v xml:space="preserve">AV. DE LAS GRANJAS No. 751    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</row>
        <row r="553">
          <cell r="H553" t="str">
            <v>5222-01-007-076</v>
          </cell>
          <cell r="I553" t="str">
            <v>A</v>
          </cell>
          <cell r="J553" t="str">
            <v xml:space="preserve">AV. ISIDRO FABELA SUR No. 104 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</row>
        <row r="554">
          <cell r="H554" t="str">
            <v>5222-01-007-077</v>
          </cell>
          <cell r="I554" t="str">
            <v>A</v>
          </cell>
          <cell r="J554" t="str">
            <v xml:space="preserve">PASEO TOLLOCAN No. 1034       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</row>
        <row r="555">
          <cell r="H555" t="str">
            <v>5222-01-007-078</v>
          </cell>
          <cell r="I555" t="str">
            <v>A</v>
          </cell>
          <cell r="J555" t="str">
            <v xml:space="preserve">AV. REVOLUCION SUR No. 24     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</row>
        <row r="556">
          <cell r="H556" t="str">
            <v>5222-01-007-079</v>
          </cell>
          <cell r="I556" t="str">
            <v>A</v>
          </cell>
          <cell r="J556" t="str">
            <v xml:space="preserve">FELIPE BERRIOZABAL No. 102    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</row>
        <row r="557">
          <cell r="H557" t="str">
            <v>5222-01-007-080</v>
          </cell>
          <cell r="I557" t="str">
            <v>A</v>
          </cell>
          <cell r="J557" t="str">
            <v xml:space="preserve">PINO SUAREZ SUR No. 661       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</row>
        <row r="558">
          <cell r="H558" t="str">
            <v>5222-01-007-081</v>
          </cell>
          <cell r="I558" t="str">
            <v>A</v>
          </cell>
          <cell r="J558" t="str">
            <v xml:space="preserve">P. DE LA REFORMA No. 126      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</row>
        <row r="559">
          <cell r="H559" t="str">
            <v>5222-01-007-082</v>
          </cell>
          <cell r="I559" t="str">
            <v>A</v>
          </cell>
          <cell r="J559" t="str">
            <v xml:space="preserve">AV. 16 DE SEPTIEMBRE 108 L-A  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H560" t="str">
            <v>5222-01-007-083</v>
          </cell>
          <cell r="I560" t="str">
            <v>A</v>
          </cell>
          <cell r="J560" t="str">
            <v xml:space="preserve">ZEMPOALA No. 602 LOCAL E      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</row>
        <row r="561">
          <cell r="H561" t="str">
            <v>5222-01-007-084</v>
          </cell>
          <cell r="I561" t="str">
            <v>A</v>
          </cell>
          <cell r="J561" t="str">
            <v>CORONA No. 2 ESQ. ROBLES DGUEZ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</row>
        <row r="562">
          <cell r="H562" t="str">
            <v>5222-01-007-085</v>
          </cell>
          <cell r="I562" t="str">
            <v>A</v>
          </cell>
          <cell r="J562" t="str">
            <v>FRAY SERVANDO T. DE MIER N 360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</row>
        <row r="563">
          <cell r="H563" t="str">
            <v>5222-01-007-086</v>
          </cell>
          <cell r="I563" t="str">
            <v>A</v>
          </cell>
          <cell r="J563" t="str">
            <v xml:space="preserve">ARNESES No. 550 LOCAL C       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</row>
        <row r="564">
          <cell r="H564" t="str">
            <v>5222-01-007-087</v>
          </cell>
          <cell r="I564" t="str">
            <v>A</v>
          </cell>
          <cell r="J564" t="str">
            <v>AV. EMILIANO ZAPATA No. 33 L-B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H565" t="str">
            <v>5222-01-007-088</v>
          </cell>
          <cell r="I565" t="str">
            <v>A</v>
          </cell>
          <cell r="J565" t="str">
            <v xml:space="preserve">CARRETERA MEXICO-PUEBLA KM 30 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H566" t="str">
            <v>5222-01-007-089</v>
          </cell>
          <cell r="I566" t="str">
            <v>A</v>
          </cell>
          <cell r="J566" t="str">
            <v xml:space="preserve">BLVD COACALCO 86 LOCAL E      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H567" t="str">
            <v>5222-01-007-090</v>
          </cell>
          <cell r="I567" t="str">
            <v>A</v>
          </cell>
          <cell r="J567" t="str">
            <v>AV. FRANCISCO I. MADERO No.103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</row>
        <row r="568">
          <cell r="H568" t="str">
            <v>5222-01-007-091</v>
          </cell>
          <cell r="I568" t="str">
            <v>A</v>
          </cell>
          <cell r="J568" t="str">
            <v xml:space="preserve">ANILLO CIRCUNVALACION No. 105 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</row>
        <row r="569">
          <cell r="H569" t="str">
            <v>5222-01-007-092</v>
          </cell>
          <cell r="I569" t="str">
            <v>A</v>
          </cell>
          <cell r="J569" t="str">
            <v xml:space="preserve">DIVERSOS                      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</row>
        <row r="570">
          <cell r="H570" t="str">
            <v>5222-01-007-093</v>
          </cell>
          <cell r="I570" t="str">
            <v>A</v>
          </cell>
          <cell r="J570" t="str">
            <v xml:space="preserve">CEDRO No. 282 LOCAL B         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</row>
        <row r="571">
          <cell r="H571" t="str">
            <v>5222-01-007-094</v>
          </cell>
          <cell r="I571" t="str">
            <v>A</v>
          </cell>
          <cell r="J571" t="str">
            <v xml:space="preserve">CENTRAL DE ABASTO IZTAPALAPA  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</row>
        <row r="572">
          <cell r="H572" t="str">
            <v>5222-01-007-095</v>
          </cell>
          <cell r="I572" t="str">
            <v>A</v>
          </cell>
          <cell r="J572" t="str">
            <v xml:space="preserve">CENTENARIO No. 394            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</row>
        <row r="573">
          <cell r="H573" t="str">
            <v>5222-01-007-096</v>
          </cell>
          <cell r="I573" t="str">
            <v>A</v>
          </cell>
          <cell r="J573" t="str">
            <v xml:space="preserve">CUITLAHUAC No. 261            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</row>
        <row r="574">
          <cell r="H574" t="str">
            <v>5222-01-007-097</v>
          </cell>
          <cell r="I574" t="str">
            <v>A</v>
          </cell>
          <cell r="J574" t="str">
            <v xml:space="preserve">GUADALUPE I. RAMIREZ No. 32   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</row>
        <row r="575">
          <cell r="H575" t="str">
            <v>5222-01-007-098</v>
          </cell>
          <cell r="I575" t="str">
            <v>A</v>
          </cell>
          <cell r="J575" t="str">
            <v xml:space="preserve">ESPERANZA No. 119             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</row>
        <row r="576">
          <cell r="H576" t="str">
            <v>5222-01-007-099</v>
          </cell>
          <cell r="I576" t="str">
            <v>A</v>
          </cell>
          <cell r="J576" t="str">
            <v xml:space="preserve">PLAZA HIDALGO No. 4           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</row>
        <row r="577">
          <cell r="H577" t="str">
            <v>5222-01-007-100</v>
          </cell>
          <cell r="I577" t="str">
            <v>A</v>
          </cell>
          <cell r="J577" t="str">
            <v xml:space="preserve">CLAVERIA No. 158              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</row>
        <row r="578">
          <cell r="H578" t="str">
            <v>5222-01-007-101</v>
          </cell>
          <cell r="I578" t="str">
            <v>A</v>
          </cell>
          <cell r="J578" t="str">
            <v xml:space="preserve">PERALVILLO No. 26             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</row>
        <row r="579">
          <cell r="H579" t="str">
            <v>5222-01-007-102</v>
          </cell>
          <cell r="I579" t="str">
            <v>A</v>
          </cell>
          <cell r="J579" t="str">
            <v xml:space="preserve">ISIDRO FABELA 517 NORTE       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</row>
        <row r="580">
          <cell r="H580" t="str">
            <v>5222-01-007-103</v>
          </cell>
          <cell r="I580" t="str">
            <v>A</v>
          </cell>
          <cell r="J580" t="str">
            <v xml:space="preserve">EMILIO CARRANZA No. 855       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</row>
        <row r="581">
          <cell r="H581" t="str">
            <v xml:space="preserve">5222-99        </v>
          </cell>
          <cell r="I581" t="str">
            <v>A</v>
          </cell>
          <cell r="J581" t="str">
            <v xml:space="preserve">INCREMENTO POR ACTUALIZACION  </v>
          </cell>
          <cell r="K581">
            <v>232151.95</v>
          </cell>
          <cell r="L581">
            <v>0</v>
          </cell>
          <cell r="M581">
            <v>101607.29</v>
          </cell>
          <cell r="N581">
            <v>333759.24</v>
          </cell>
        </row>
        <row r="583">
          <cell r="H583" t="str">
            <v xml:space="preserve">5223           </v>
          </cell>
          <cell r="I583" t="str">
            <v>A</v>
          </cell>
          <cell r="J583" t="str">
            <v>INGRESOS POR OBRAS Y SERVICIOS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</row>
        <row r="584">
          <cell r="H584" t="str">
            <v xml:space="preserve">5223-01        </v>
          </cell>
          <cell r="I584" t="str">
            <v>A</v>
          </cell>
          <cell r="J584" t="str">
            <v xml:space="preserve">VALOR HISTORICO               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</row>
        <row r="585">
          <cell r="H585" t="str">
            <v xml:space="preserve">5223-99        </v>
          </cell>
          <cell r="I585" t="str">
            <v>A</v>
          </cell>
          <cell r="J585" t="str">
            <v xml:space="preserve">INCREMENTO POR ACTUALIZACION  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</row>
        <row r="587">
          <cell r="H587" t="str">
            <v xml:space="preserve">5224           </v>
          </cell>
          <cell r="I587" t="str">
            <v>A</v>
          </cell>
          <cell r="J587" t="str">
            <v xml:space="preserve">UTILIDAD POR VALORIZACION     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</row>
        <row r="588">
          <cell r="H588" t="str">
            <v xml:space="preserve">5224-01        </v>
          </cell>
          <cell r="I588" t="str">
            <v>A</v>
          </cell>
          <cell r="J588" t="str">
            <v>UTILIDAD EN CAMBIOS POR VALOR.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</row>
        <row r="589">
          <cell r="H589" t="str">
            <v xml:space="preserve">5224-02        </v>
          </cell>
          <cell r="I589" t="str">
            <v>A</v>
          </cell>
          <cell r="J589" t="str">
            <v xml:space="preserve">VALORIZACION DE INSTRUMENTOS  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</row>
        <row r="590">
          <cell r="H590" t="str">
            <v xml:space="preserve">5224-99        </v>
          </cell>
          <cell r="I590" t="str">
            <v>A</v>
          </cell>
          <cell r="J590" t="str">
            <v xml:space="preserve">INCREMENTO POR ACTUALIZACION  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</row>
        <row r="592">
          <cell r="H592" t="str">
            <v xml:space="preserve">5225           </v>
          </cell>
          <cell r="I592" t="str">
            <v>A</v>
          </cell>
          <cell r="J592" t="str">
            <v xml:space="preserve">INTERESES Y RENDIMIENTOS      </v>
          </cell>
          <cell r="K592">
            <v>829840.49</v>
          </cell>
          <cell r="L592">
            <v>0</v>
          </cell>
          <cell r="M592">
            <v>213960.59</v>
          </cell>
          <cell r="N592">
            <v>1043801.08</v>
          </cell>
        </row>
        <row r="593">
          <cell r="H593" t="str">
            <v xml:space="preserve">5225-01        </v>
          </cell>
          <cell r="I593" t="str">
            <v>A</v>
          </cell>
          <cell r="J593" t="str">
            <v xml:space="preserve">EN DEPOSITOS BANCARIOS        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H594" t="str">
            <v xml:space="preserve">5225-02        </v>
          </cell>
          <cell r="I594" t="str">
            <v>A</v>
          </cell>
          <cell r="J594" t="str">
            <v xml:space="preserve">POR TITULOS PARA NEGOCIAR     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</row>
        <row r="595">
          <cell r="H595" t="str">
            <v xml:space="preserve">5225-03        </v>
          </cell>
          <cell r="I595" t="str">
            <v>A</v>
          </cell>
          <cell r="J595" t="str">
            <v xml:space="preserve">POR TITULOS DISPONIBLES P/VTA 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</row>
        <row r="596">
          <cell r="H596" t="str">
            <v xml:space="preserve">5225-04        </v>
          </cell>
          <cell r="I596" t="str">
            <v>A</v>
          </cell>
          <cell r="J596" t="str">
            <v>POR TITULOS CONSERVADOS A VTO.</v>
          </cell>
          <cell r="K596">
            <v>818284.08</v>
          </cell>
          <cell r="L596">
            <v>0</v>
          </cell>
          <cell r="M596">
            <v>207663.25</v>
          </cell>
          <cell r="N596">
            <v>1025947.33</v>
          </cell>
        </row>
        <row r="597">
          <cell r="H597" t="str">
            <v xml:space="preserve">5225-05        </v>
          </cell>
          <cell r="I597" t="str">
            <v>A</v>
          </cell>
          <cell r="J597" t="str">
            <v xml:space="preserve">POR TITULOS NO COTIZADOS      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</row>
        <row r="598">
          <cell r="H598" t="str">
            <v xml:space="preserve">5225-99        </v>
          </cell>
          <cell r="I598" t="str">
            <v>A</v>
          </cell>
          <cell r="J598" t="str">
            <v xml:space="preserve">INCREMENTO POR ACTUALIZACION  </v>
          </cell>
          <cell r="K598">
            <v>11556.41</v>
          </cell>
          <cell r="L598">
            <v>0</v>
          </cell>
          <cell r="M598">
            <v>6297.34</v>
          </cell>
          <cell r="N598">
            <v>17853.75</v>
          </cell>
        </row>
        <row r="600">
          <cell r="H600" t="str">
            <v xml:space="preserve">5226           </v>
          </cell>
          <cell r="I600" t="str">
            <v>A</v>
          </cell>
          <cell r="J600" t="str">
            <v>RESULTADO POR POSICION MONETAR</v>
          </cell>
          <cell r="K600">
            <v>-518783.87</v>
          </cell>
          <cell r="L600">
            <v>54825.29</v>
          </cell>
          <cell r="M600">
            <v>0</v>
          </cell>
          <cell r="N600">
            <v>-573609.16</v>
          </cell>
        </row>
        <row r="601">
          <cell r="H601" t="str">
            <v xml:space="preserve">5226-01        </v>
          </cell>
          <cell r="I601" t="str">
            <v>A</v>
          </cell>
          <cell r="J601" t="str">
            <v xml:space="preserve">VALOR HISTORICO               </v>
          </cell>
          <cell r="K601">
            <v>-508187.6</v>
          </cell>
          <cell r="L601">
            <v>50888.53</v>
          </cell>
          <cell r="M601">
            <v>0</v>
          </cell>
          <cell r="N601">
            <v>-559076.13</v>
          </cell>
        </row>
        <row r="602">
          <cell r="H602" t="str">
            <v xml:space="preserve">5226-99        </v>
          </cell>
          <cell r="I602" t="str">
            <v>A</v>
          </cell>
          <cell r="J602" t="str">
            <v xml:space="preserve">INCREMENTO POR ACTUALIZACION  </v>
          </cell>
          <cell r="K602">
            <v>-10596.27</v>
          </cell>
          <cell r="L602">
            <v>3936.76</v>
          </cell>
          <cell r="M602">
            <v>0</v>
          </cell>
          <cell r="N602">
            <v>-14533.03</v>
          </cell>
        </row>
        <row r="604">
          <cell r="H604" t="str">
            <v xml:space="preserve">6105           </v>
          </cell>
          <cell r="I604" t="str">
            <v>D</v>
          </cell>
          <cell r="J604" t="str">
            <v>CONTRATOS DE OBRAS Y SERVICIOS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</row>
        <row r="606">
          <cell r="H606" t="str">
            <v xml:space="preserve">6304           </v>
          </cell>
          <cell r="I606" t="str">
            <v>D</v>
          </cell>
          <cell r="J606" t="str">
            <v xml:space="preserve">OTRAS CUENTAS DE REGISTRO     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</row>
        <row r="607">
          <cell r="K607" t="str">
            <v>-------------------</v>
          </cell>
          <cell r="L607" t="str">
            <v>-------------------</v>
          </cell>
          <cell r="M607" t="str">
            <v>-------------------</v>
          </cell>
          <cell r="N607" t="str">
            <v>-------------------</v>
          </cell>
        </row>
        <row r="608">
          <cell r="I608" t="str">
            <v xml:space="preserve">TOTALES: DEUDOR  </v>
          </cell>
          <cell r="K608">
            <v>364593717.22000003</v>
          </cell>
          <cell r="L608">
            <v>120009417.91</v>
          </cell>
          <cell r="M608">
            <v>120009417.91000001</v>
          </cell>
          <cell r="N608">
            <v>368219089.06</v>
          </cell>
        </row>
        <row r="609">
          <cell r="I609" t="str">
            <v xml:space="preserve">         ACREEDOR</v>
          </cell>
          <cell r="K609">
            <v>364593717.22000003</v>
          </cell>
          <cell r="N609">
            <v>368219089.06</v>
          </cell>
        </row>
        <row r="610">
          <cell r="K610" t="str">
            <v>-------------------</v>
          </cell>
          <cell r="N610" t="str">
            <v>-------------------</v>
          </cell>
        </row>
        <row r="611">
          <cell r="K611">
            <v>0</v>
          </cell>
          <cell r="N611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FLUJO 2004-2005"/>
      <sheetName val="Flujo Semanal EKT"/>
      <sheetName val="Flujo Semanal BAZ"/>
      <sheetName val="MSemanal"/>
      <sheetName val="MMensual"/>
      <sheetName val="MTrimestral"/>
      <sheetName val="LABEL GRAFICAS"/>
      <sheetName val="Reporte 8 col"/>
      <sheetName val="Consolidado"/>
      <sheetName val="MATRIZ"/>
      <sheetName val="GtosOp"/>
      <sheetName val="Hoja1"/>
      <sheetName val="Hoja3"/>
      <sheetName val="DEUA"/>
      <sheetName val="Vista General"/>
      <sheetName val="FORMATO"/>
      <sheetName val="GEOGRAFIA"/>
      <sheetName val="ADICIONES"/>
      <sheetName val="EDO RESULTADOS"/>
      <sheetName val="Personalizar"/>
      <sheetName val="AHORRO"/>
      <sheetName val="CITI_BANAMEX"/>
      <sheetName val="BBVA_BANCOMER"/>
      <sheetName val="HSBC"/>
      <sheetName val="SCOTIABANK_INVERLAT"/>
      <sheetName val="SANTANDER_SERFIN"/>
      <sheetName val="Distribuido"/>
      <sheetName val="Despachos"/>
      <sheetName val="cub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C1" t="str">
            <v>Semana</v>
          </cell>
          <cell r="D1">
            <v>2003</v>
          </cell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>
            <v>13</v>
          </cell>
          <cell r="R1">
            <v>14</v>
          </cell>
          <cell r="S1">
            <v>15</v>
          </cell>
          <cell r="T1">
            <v>16</v>
          </cell>
          <cell r="U1">
            <v>17</v>
          </cell>
          <cell r="V1">
            <v>18</v>
          </cell>
          <cell r="W1">
            <v>19</v>
          </cell>
          <cell r="X1">
            <v>20</v>
          </cell>
          <cell r="Y1">
            <v>21</v>
          </cell>
          <cell r="Z1">
            <v>22</v>
          </cell>
          <cell r="AA1">
            <v>23</v>
          </cell>
          <cell r="AB1">
            <v>24</v>
          </cell>
          <cell r="AC1">
            <v>25</v>
          </cell>
          <cell r="AD1">
            <v>26</v>
          </cell>
          <cell r="AE1">
            <v>27</v>
          </cell>
          <cell r="AF1">
            <v>28</v>
          </cell>
          <cell r="AG1">
            <v>29</v>
          </cell>
          <cell r="AH1">
            <v>30</v>
          </cell>
          <cell r="AI1">
            <v>31</v>
          </cell>
          <cell r="AJ1">
            <v>32</v>
          </cell>
          <cell r="AK1">
            <v>33</v>
          </cell>
          <cell r="AL1">
            <v>34</v>
          </cell>
          <cell r="AM1">
            <v>35</v>
          </cell>
          <cell r="AN1">
            <v>36</v>
          </cell>
          <cell r="AO1">
            <v>37</v>
          </cell>
          <cell r="AP1">
            <v>38</v>
          </cell>
          <cell r="AQ1">
            <v>39</v>
          </cell>
          <cell r="AR1">
            <v>40</v>
          </cell>
          <cell r="AS1">
            <v>41</v>
          </cell>
          <cell r="AT1">
            <v>42</v>
          </cell>
          <cell r="AU1">
            <v>43</v>
          </cell>
          <cell r="AV1">
            <v>44</v>
          </cell>
          <cell r="AW1">
            <v>45</v>
          </cell>
          <cell r="AX1">
            <v>46</v>
          </cell>
          <cell r="AY1">
            <v>47</v>
          </cell>
          <cell r="AZ1">
            <v>48</v>
          </cell>
          <cell r="BA1">
            <v>49</v>
          </cell>
          <cell r="BB1">
            <v>50</v>
          </cell>
          <cell r="BC1">
            <v>51</v>
          </cell>
          <cell r="BD1">
            <v>52</v>
          </cell>
          <cell r="BE1" t="str">
            <v>A</v>
          </cell>
        </row>
        <row r="2">
          <cell r="C2" t="str">
            <v>fecha</v>
          </cell>
          <cell r="D2">
            <v>2003</v>
          </cell>
          <cell r="E2">
            <v>37988</v>
          </cell>
          <cell r="F2">
            <v>37995</v>
          </cell>
          <cell r="G2">
            <v>38002</v>
          </cell>
          <cell r="H2">
            <v>38009</v>
          </cell>
          <cell r="I2">
            <v>38016</v>
          </cell>
          <cell r="J2">
            <v>38023</v>
          </cell>
          <cell r="K2">
            <v>38030</v>
          </cell>
          <cell r="L2">
            <v>38037</v>
          </cell>
          <cell r="M2">
            <v>38044</v>
          </cell>
          <cell r="N2">
            <v>38051</v>
          </cell>
          <cell r="O2">
            <v>38058</v>
          </cell>
          <cell r="P2">
            <v>38065</v>
          </cell>
          <cell r="Q2">
            <v>38072</v>
          </cell>
          <cell r="R2">
            <v>38079</v>
          </cell>
          <cell r="S2">
            <v>38086</v>
          </cell>
          <cell r="T2">
            <v>38093</v>
          </cell>
          <cell r="U2">
            <v>38100</v>
          </cell>
          <cell r="V2">
            <v>38107</v>
          </cell>
          <cell r="W2">
            <v>38114</v>
          </cell>
          <cell r="X2">
            <v>38121</v>
          </cell>
          <cell r="Y2">
            <v>38128</v>
          </cell>
          <cell r="Z2">
            <v>38135</v>
          </cell>
          <cell r="AA2">
            <v>38142</v>
          </cell>
          <cell r="AB2">
            <v>38149</v>
          </cell>
          <cell r="AC2">
            <v>38156</v>
          </cell>
          <cell r="AD2">
            <v>38163</v>
          </cell>
          <cell r="AE2">
            <v>38170</v>
          </cell>
          <cell r="AF2">
            <v>38177</v>
          </cell>
          <cell r="AG2">
            <v>38184</v>
          </cell>
          <cell r="AH2">
            <v>38191</v>
          </cell>
          <cell r="AI2">
            <v>38198</v>
          </cell>
          <cell r="AJ2">
            <v>38205</v>
          </cell>
          <cell r="AK2">
            <v>38212</v>
          </cell>
          <cell r="AL2">
            <v>38219</v>
          </cell>
          <cell r="AM2">
            <v>38226</v>
          </cell>
          <cell r="AN2">
            <v>38233</v>
          </cell>
          <cell r="AO2">
            <v>38240</v>
          </cell>
          <cell r="AP2">
            <v>38247</v>
          </cell>
          <cell r="AQ2">
            <v>38254</v>
          </cell>
          <cell r="AR2">
            <v>38261</v>
          </cell>
          <cell r="AS2">
            <v>38268</v>
          </cell>
          <cell r="AT2">
            <v>38275</v>
          </cell>
          <cell r="AU2">
            <v>38282</v>
          </cell>
          <cell r="AV2">
            <v>38289</v>
          </cell>
          <cell r="AW2">
            <v>38296</v>
          </cell>
          <cell r="AX2">
            <v>38303</v>
          </cell>
          <cell r="AY2">
            <v>38310</v>
          </cell>
          <cell r="AZ2">
            <v>38317</v>
          </cell>
          <cell r="BA2">
            <v>38324</v>
          </cell>
          <cell r="BB2">
            <v>38331</v>
          </cell>
          <cell r="BC2">
            <v>38338</v>
          </cell>
          <cell r="BD2">
            <v>38345</v>
          </cell>
          <cell r="BE2" t="str">
            <v>Acumulado</v>
          </cell>
        </row>
        <row r="3">
          <cell r="C3" t="str">
            <v>plan</v>
          </cell>
          <cell r="D3">
            <v>37</v>
          </cell>
          <cell r="E3">
            <v>0</v>
          </cell>
          <cell r="F3">
            <v>2</v>
          </cell>
          <cell r="G3">
            <v>5</v>
          </cell>
          <cell r="H3">
            <v>6</v>
          </cell>
          <cell r="I3">
            <v>2</v>
          </cell>
          <cell r="J3">
            <v>1</v>
          </cell>
          <cell r="K3">
            <v>1</v>
          </cell>
          <cell r="L3">
            <v>0</v>
          </cell>
          <cell r="M3">
            <v>1</v>
          </cell>
          <cell r="N3">
            <v>7</v>
          </cell>
          <cell r="O3">
            <v>10</v>
          </cell>
          <cell r="P3">
            <v>3</v>
          </cell>
          <cell r="Q3">
            <v>4</v>
          </cell>
          <cell r="R3">
            <v>2</v>
          </cell>
          <cell r="S3">
            <v>3</v>
          </cell>
          <cell r="T3">
            <v>5</v>
          </cell>
          <cell r="U3">
            <v>2</v>
          </cell>
          <cell r="V3">
            <v>4</v>
          </cell>
          <cell r="W3">
            <v>5</v>
          </cell>
          <cell r="X3">
            <v>4</v>
          </cell>
          <cell r="Y3">
            <v>3</v>
          </cell>
          <cell r="Z3">
            <v>3</v>
          </cell>
          <cell r="AA3">
            <v>0</v>
          </cell>
          <cell r="AB3">
            <v>5</v>
          </cell>
          <cell r="AC3">
            <v>4</v>
          </cell>
          <cell r="AD3">
            <v>4</v>
          </cell>
          <cell r="AE3">
            <v>6</v>
          </cell>
          <cell r="AF3">
            <v>5</v>
          </cell>
          <cell r="AG3">
            <v>9</v>
          </cell>
          <cell r="AH3">
            <v>4</v>
          </cell>
          <cell r="AI3">
            <v>7</v>
          </cell>
          <cell r="AJ3">
            <v>6</v>
          </cell>
          <cell r="AK3">
            <v>10</v>
          </cell>
          <cell r="AL3">
            <v>2</v>
          </cell>
          <cell r="AM3">
            <v>2</v>
          </cell>
          <cell r="AN3">
            <v>2</v>
          </cell>
          <cell r="AO3">
            <v>2</v>
          </cell>
          <cell r="AP3">
            <v>3</v>
          </cell>
          <cell r="AQ3">
            <v>4</v>
          </cell>
          <cell r="AR3">
            <v>3</v>
          </cell>
          <cell r="AS3">
            <v>3</v>
          </cell>
          <cell r="AT3">
            <v>3</v>
          </cell>
          <cell r="AU3">
            <v>4</v>
          </cell>
          <cell r="AV3">
            <v>3</v>
          </cell>
          <cell r="AW3">
            <v>4</v>
          </cell>
          <cell r="AX3">
            <v>3</v>
          </cell>
          <cell r="AY3">
            <v>4</v>
          </cell>
          <cell r="AZ3">
            <v>3</v>
          </cell>
          <cell r="BA3">
            <v>3</v>
          </cell>
          <cell r="BB3">
            <v>3</v>
          </cell>
          <cell r="BC3">
            <v>5</v>
          </cell>
          <cell r="BD3">
            <v>6</v>
          </cell>
          <cell r="BE3">
            <v>232</v>
          </cell>
        </row>
        <row r="4">
          <cell r="C4" t="str">
            <v>real</v>
          </cell>
          <cell r="D4">
            <v>37</v>
          </cell>
          <cell r="E4">
            <v>0</v>
          </cell>
          <cell r="F4">
            <v>2</v>
          </cell>
          <cell r="G4">
            <v>5</v>
          </cell>
          <cell r="H4">
            <v>6</v>
          </cell>
          <cell r="I4">
            <v>2</v>
          </cell>
          <cell r="J4">
            <v>1</v>
          </cell>
          <cell r="K4">
            <v>1</v>
          </cell>
          <cell r="L4">
            <v>0</v>
          </cell>
          <cell r="M4">
            <v>1</v>
          </cell>
          <cell r="N4">
            <v>7</v>
          </cell>
          <cell r="O4">
            <v>10</v>
          </cell>
          <cell r="P4">
            <v>3</v>
          </cell>
          <cell r="Q4">
            <v>4</v>
          </cell>
          <cell r="R4">
            <v>2</v>
          </cell>
          <cell r="S4">
            <v>3</v>
          </cell>
          <cell r="T4">
            <v>5</v>
          </cell>
          <cell r="U4">
            <v>2</v>
          </cell>
          <cell r="V4">
            <v>4</v>
          </cell>
          <cell r="W4">
            <v>5</v>
          </cell>
          <cell r="X4">
            <v>4</v>
          </cell>
          <cell r="Y4">
            <v>3</v>
          </cell>
          <cell r="Z4">
            <v>3</v>
          </cell>
          <cell r="AA4">
            <v>0</v>
          </cell>
          <cell r="AB4">
            <v>5</v>
          </cell>
          <cell r="AC4">
            <v>4</v>
          </cell>
          <cell r="AD4">
            <v>4</v>
          </cell>
          <cell r="AE4">
            <v>6</v>
          </cell>
          <cell r="AF4">
            <v>5</v>
          </cell>
          <cell r="AG4">
            <v>8</v>
          </cell>
          <cell r="AH4">
            <v>4</v>
          </cell>
          <cell r="AI4">
            <v>7</v>
          </cell>
          <cell r="AJ4">
            <v>6</v>
          </cell>
          <cell r="AK4">
            <v>10</v>
          </cell>
          <cell r="AL4">
            <v>2</v>
          </cell>
          <cell r="AM4">
            <v>2</v>
          </cell>
          <cell r="AN4">
            <v>6</v>
          </cell>
          <cell r="AO4">
            <v>2</v>
          </cell>
          <cell r="AP4">
            <v>3</v>
          </cell>
          <cell r="AQ4">
            <v>4</v>
          </cell>
          <cell r="AR4">
            <v>4</v>
          </cell>
          <cell r="AS4">
            <v>3</v>
          </cell>
          <cell r="AT4">
            <v>4</v>
          </cell>
          <cell r="AU4">
            <v>4</v>
          </cell>
          <cell r="AV4">
            <v>2</v>
          </cell>
          <cell r="AW4">
            <v>3</v>
          </cell>
          <cell r="AX4">
            <v>3</v>
          </cell>
          <cell r="AY4">
            <v>2</v>
          </cell>
          <cell r="AZ4">
            <v>0</v>
          </cell>
          <cell r="BA4">
            <v>0</v>
          </cell>
          <cell r="BB4">
            <v>1</v>
          </cell>
          <cell r="BC4">
            <v>0</v>
          </cell>
          <cell r="BD4">
            <v>0</v>
          </cell>
          <cell r="BE4">
            <v>214</v>
          </cell>
        </row>
        <row r="5">
          <cell r="C5" t="str">
            <v>plan acum</v>
          </cell>
          <cell r="D5">
            <v>37</v>
          </cell>
          <cell r="E5">
            <v>37</v>
          </cell>
          <cell r="F5">
            <v>39</v>
          </cell>
          <cell r="G5">
            <v>44</v>
          </cell>
          <cell r="H5">
            <v>50</v>
          </cell>
          <cell r="I5">
            <v>52</v>
          </cell>
          <cell r="J5">
            <v>53</v>
          </cell>
          <cell r="K5">
            <v>54</v>
          </cell>
          <cell r="L5">
            <v>54</v>
          </cell>
          <cell r="M5">
            <v>55</v>
          </cell>
          <cell r="N5">
            <v>62</v>
          </cell>
          <cell r="O5">
            <v>72</v>
          </cell>
          <cell r="P5">
            <v>75</v>
          </cell>
          <cell r="Q5">
            <v>79</v>
          </cell>
          <cell r="R5">
            <v>81</v>
          </cell>
          <cell r="S5">
            <v>84</v>
          </cell>
          <cell r="T5">
            <v>89</v>
          </cell>
          <cell r="U5">
            <v>91</v>
          </cell>
          <cell r="V5">
            <v>95</v>
          </cell>
          <cell r="W5">
            <v>100</v>
          </cell>
          <cell r="X5">
            <v>104</v>
          </cell>
          <cell r="Y5">
            <v>107</v>
          </cell>
          <cell r="Z5">
            <v>110</v>
          </cell>
          <cell r="AA5">
            <v>110</v>
          </cell>
          <cell r="AB5">
            <v>115</v>
          </cell>
          <cell r="AC5">
            <v>119</v>
          </cell>
          <cell r="AD5">
            <v>123</v>
          </cell>
          <cell r="AE5">
            <v>129</v>
          </cell>
          <cell r="AF5">
            <v>134</v>
          </cell>
          <cell r="AG5">
            <v>143</v>
          </cell>
          <cell r="AH5">
            <v>147</v>
          </cell>
          <cell r="AI5">
            <v>154</v>
          </cell>
          <cell r="AJ5">
            <v>160</v>
          </cell>
          <cell r="AK5">
            <v>170</v>
          </cell>
          <cell r="AL5">
            <v>172</v>
          </cell>
          <cell r="AM5">
            <v>174</v>
          </cell>
          <cell r="AN5">
            <v>176</v>
          </cell>
          <cell r="AO5">
            <v>178</v>
          </cell>
          <cell r="AP5">
            <v>181</v>
          </cell>
          <cell r="AQ5">
            <v>185</v>
          </cell>
          <cell r="AR5">
            <v>188</v>
          </cell>
          <cell r="AS5">
            <v>191</v>
          </cell>
          <cell r="AT5">
            <v>194</v>
          </cell>
          <cell r="AU5">
            <v>198</v>
          </cell>
          <cell r="AV5">
            <v>201</v>
          </cell>
          <cell r="AW5">
            <v>205</v>
          </cell>
          <cell r="AX5">
            <v>208</v>
          </cell>
          <cell r="AY5">
            <v>212</v>
          </cell>
          <cell r="AZ5">
            <v>215</v>
          </cell>
          <cell r="BA5">
            <v>218</v>
          </cell>
          <cell r="BB5">
            <v>221</v>
          </cell>
          <cell r="BC5">
            <v>226</v>
          </cell>
          <cell r="BD5">
            <v>232</v>
          </cell>
        </row>
        <row r="6">
          <cell r="C6" t="str">
            <v>real acum</v>
          </cell>
          <cell r="D6">
            <v>37</v>
          </cell>
          <cell r="E6">
            <v>37</v>
          </cell>
          <cell r="F6">
            <v>39</v>
          </cell>
          <cell r="G6">
            <v>44</v>
          </cell>
          <cell r="H6">
            <v>50</v>
          </cell>
          <cell r="I6">
            <v>52</v>
          </cell>
          <cell r="J6">
            <v>53</v>
          </cell>
          <cell r="K6">
            <v>54</v>
          </cell>
          <cell r="L6">
            <v>54</v>
          </cell>
          <cell r="M6">
            <v>55</v>
          </cell>
          <cell r="N6">
            <v>62</v>
          </cell>
          <cell r="O6">
            <v>72</v>
          </cell>
          <cell r="P6">
            <v>75</v>
          </cell>
          <cell r="Q6">
            <v>79</v>
          </cell>
          <cell r="R6">
            <v>81</v>
          </cell>
          <cell r="S6">
            <v>84</v>
          </cell>
          <cell r="T6">
            <v>89</v>
          </cell>
          <cell r="U6">
            <v>91</v>
          </cell>
          <cell r="V6">
            <v>95</v>
          </cell>
          <cell r="W6">
            <v>100</v>
          </cell>
          <cell r="X6">
            <v>104</v>
          </cell>
          <cell r="Y6">
            <v>107</v>
          </cell>
          <cell r="Z6">
            <v>110</v>
          </cell>
          <cell r="AA6">
            <v>110</v>
          </cell>
          <cell r="AB6">
            <v>115</v>
          </cell>
          <cell r="AC6">
            <v>119</v>
          </cell>
          <cell r="AD6">
            <v>123</v>
          </cell>
          <cell r="AE6">
            <v>129</v>
          </cell>
          <cell r="AF6">
            <v>134</v>
          </cell>
          <cell r="AG6">
            <v>142</v>
          </cell>
          <cell r="AH6">
            <v>146</v>
          </cell>
          <cell r="AI6">
            <v>153</v>
          </cell>
          <cell r="AJ6">
            <v>159</v>
          </cell>
          <cell r="AK6">
            <v>169</v>
          </cell>
          <cell r="AL6">
            <v>171</v>
          </cell>
          <cell r="AM6">
            <v>173</v>
          </cell>
          <cell r="AN6">
            <v>179</v>
          </cell>
          <cell r="AO6">
            <v>181</v>
          </cell>
          <cell r="AP6">
            <v>184</v>
          </cell>
          <cell r="AQ6">
            <v>188</v>
          </cell>
          <cell r="AR6">
            <v>192</v>
          </cell>
          <cell r="AS6">
            <v>195</v>
          </cell>
          <cell r="AT6">
            <v>199</v>
          </cell>
          <cell r="AU6">
            <v>203</v>
          </cell>
          <cell r="AV6">
            <v>205</v>
          </cell>
          <cell r="AW6">
            <v>208</v>
          </cell>
          <cell r="AX6">
            <v>211</v>
          </cell>
          <cell r="AY6">
            <v>213</v>
          </cell>
          <cell r="AZ6">
            <v>213</v>
          </cell>
          <cell r="BA6">
            <v>213</v>
          </cell>
          <cell r="BB6">
            <v>214</v>
          </cell>
          <cell r="BC6">
            <v>214</v>
          </cell>
          <cell r="BD6">
            <v>214</v>
          </cell>
        </row>
        <row r="7">
          <cell r="C7" t="str">
            <v>plan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</v>
          </cell>
          <cell r="J7">
            <v>2</v>
          </cell>
          <cell r="K7">
            <v>0</v>
          </cell>
          <cell r="L7">
            <v>1</v>
          </cell>
          <cell r="M7">
            <v>1</v>
          </cell>
          <cell r="N7">
            <v>1</v>
          </cell>
          <cell r="O7">
            <v>1</v>
          </cell>
          <cell r="P7">
            <v>1</v>
          </cell>
          <cell r="Q7">
            <v>2</v>
          </cell>
          <cell r="R7">
            <v>1</v>
          </cell>
          <cell r="S7">
            <v>3</v>
          </cell>
          <cell r="T7">
            <v>0</v>
          </cell>
          <cell r="U7">
            <v>3</v>
          </cell>
          <cell r="V7">
            <v>9</v>
          </cell>
          <cell r="W7">
            <v>7</v>
          </cell>
          <cell r="X7">
            <v>8</v>
          </cell>
          <cell r="Y7">
            <v>1</v>
          </cell>
          <cell r="Z7">
            <v>2</v>
          </cell>
          <cell r="AA7">
            <v>0</v>
          </cell>
          <cell r="AB7">
            <v>0</v>
          </cell>
          <cell r="AC7">
            <v>3</v>
          </cell>
          <cell r="AD7">
            <v>0</v>
          </cell>
          <cell r="AE7">
            <v>1</v>
          </cell>
          <cell r="AF7">
            <v>2</v>
          </cell>
          <cell r="AG7">
            <v>0</v>
          </cell>
          <cell r="AH7">
            <v>7</v>
          </cell>
          <cell r="AI7">
            <v>3</v>
          </cell>
          <cell r="AJ7">
            <v>1</v>
          </cell>
          <cell r="AK7">
            <v>0</v>
          </cell>
          <cell r="AL7">
            <v>4</v>
          </cell>
          <cell r="AM7">
            <v>3</v>
          </cell>
          <cell r="AN7">
            <v>4</v>
          </cell>
          <cell r="AO7">
            <v>6</v>
          </cell>
          <cell r="AP7">
            <v>7</v>
          </cell>
          <cell r="AQ7">
            <v>6</v>
          </cell>
          <cell r="AR7">
            <v>6</v>
          </cell>
          <cell r="AS7">
            <v>1</v>
          </cell>
          <cell r="AT7">
            <v>1</v>
          </cell>
          <cell r="AU7">
            <v>11</v>
          </cell>
          <cell r="AV7">
            <v>8</v>
          </cell>
          <cell r="AW7">
            <v>11</v>
          </cell>
          <cell r="AX7">
            <v>11</v>
          </cell>
          <cell r="AY7">
            <v>10</v>
          </cell>
          <cell r="AZ7">
            <v>10</v>
          </cell>
          <cell r="BA7">
            <v>10</v>
          </cell>
          <cell r="BB7">
            <v>0</v>
          </cell>
          <cell r="BC7">
            <v>0</v>
          </cell>
          <cell r="BD7">
            <v>0</v>
          </cell>
          <cell r="BE7">
            <v>170</v>
          </cell>
        </row>
        <row r="8">
          <cell r="C8" t="str">
            <v>real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2</v>
          </cell>
          <cell r="K8">
            <v>0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2</v>
          </cell>
          <cell r="R8">
            <v>1</v>
          </cell>
          <cell r="S8">
            <v>3</v>
          </cell>
          <cell r="T8">
            <v>0</v>
          </cell>
          <cell r="U8">
            <v>3</v>
          </cell>
          <cell r="V8">
            <v>9</v>
          </cell>
          <cell r="W8">
            <v>7</v>
          </cell>
          <cell r="X8">
            <v>8</v>
          </cell>
          <cell r="Y8">
            <v>1</v>
          </cell>
          <cell r="Z8">
            <v>2</v>
          </cell>
          <cell r="AA8">
            <v>0</v>
          </cell>
          <cell r="AB8">
            <v>0</v>
          </cell>
          <cell r="AC8">
            <v>3</v>
          </cell>
          <cell r="AD8">
            <v>0</v>
          </cell>
          <cell r="AE8">
            <v>1</v>
          </cell>
          <cell r="AF8">
            <v>2</v>
          </cell>
          <cell r="AG8">
            <v>0</v>
          </cell>
          <cell r="AH8">
            <v>7</v>
          </cell>
          <cell r="AI8">
            <v>3</v>
          </cell>
          <cell r="AJ8">
            <v>1</v>
          </cell>
          <cell r="AK8">
            <v>0</v>
          </cell>
          <cell r="AL8">
            <v>5</v>
          </cell>
          <cell r="AM8">
            <v>3</v>
          </cell>
          <cell r="AN8">
            <v>3</v>
          </cell>
          <cell r="AO8">
            <v>3</v>
          </cell>
          <cell r="AP8">
            <v>1</v>
          </cell>
          <cell r="AQ8">
            <v>3</v>
          </cell>
          <cell r="AR8">
            <v>2</v>
          </cell>
          <cell r="AS8">
            <v>2</v>
          </cell>
          <cell r="AT8">
            <v>3</v>
          </cell>
          <cell r="AU8">
            <v>4</v>
          </cell>
          <cell r="AV8">
            <v>5</v>
          </cell>
          <cell r="AW8">
            <v>6</v>
          </cell>
          <cell r="AX8">
            <v>4</v>
          </cell>
          <cell r="AY8">
            <v>10</v>
          </cell>
          <cell r="AZ8">
            <v>3</v>
          </cell>
          <cell r="BA8">
            <v>12</v>
          </cell>
          <cell r="BB8">
            <v>10</v>
          </cell>
          <cell r="BC8">
            <v>0</v>
          </cell>
          <cell r="BD8">
            <v>0</v>
          </cell>
          <cell r="BE8">
            <v>140</v>
          </cell>
        </row>
        <row r="9">
          <cell r="C9" t="str">
            <v>plan acum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</v>
          </cell>
          <cell r="J9">
            <v>3</v>
          </cell>
          <cell r="K9">
            <v>3</v>
          </cell>
          <cell r="L9">
            <v>4</v>
          </cell>
          <cell r="M9">
            <v>5</v>
          </cell>
          <cell r="N9">
            <v>6</v>
          </cell>
          <cell r="O9">
            <v>7</v>
          </cell>
          <cell r="P9">
            <v>8</v>
          </cell>
          <cell r="Q9">
            <v>10</v>
          </cell>
          <cell r="R9">
            <v>11</v>
          </cell>
          <cell r="S9">
            <v>14</v>
          </cell>
          <cell r="T9">
            <v>14</v>
          </cell>
          <cell r="U9">
            <v>17</v>
          </cell>
          <cell r="V9">
            <v>26</v>
          </cell>
          <cell r="W9">
            <v>33</v>
          </cell>
          <cell r="X9">
            <v>41</v>
          </cell>
          <cell r="Y9">
            <v>42</v>
          </cell>
          <cell r="Z9">
            <v>44</v>
          </cell>
          <cell r="AA9">
            <v>44</v>
          </cell>
          <cell r="AB9">
            <v>44</v>
          </cell>
          <cell r="AC9">
            <v>47</v>
          </cell>
          <cell r="AD9">
            <v>47</v>
          </cell>
          <cell r="AE9">
            <v>48</v>
          </cell>
          <cell r="AF9">
            <v>50</v>
          </cell>
          <cell r="AG9">
            <v>50</v>
          </cell>
          <cell r="AH9">
            <v>57</v>
          </cell>
          <cell r="AI9">
            <v>60</v>
          </cell>
          <cell r="AJ9">
            <v>61</v>
          </cell>
          <cell r="AK9">
            <v>61</v>
          </cell>
          <cell r="AL9">
            <v>65</v>
          </cell>
          <cell r="AM9">
            <v>68</v>
          </cell>
          <cell r="AN9">
            <v>72</v>
          </cell>
          <cell r="AO9">
            <v>78</v>
          </cell>
          <cell r="AP9">
            <v>85</v>
          </cell>
          <cell r="AQ9">
            <v>91</v>
          </cell>
          <cell r="AR9">
            <v>97</v>
          </cell>
          <cell r="AS9">
            <v>98</v>
          </cell>
          <cell r="AT9">
            <v>99</v>
          </cell>
          <cell r="AU9">
            <v>110</v>
          </cell>
          <cell r="AV9">
            <v>118</v>
          </cell>
          <cell r="AW9">
            <v>129</v>
          </cell>
          <cell r="AX9">
            <v>140</v>
          </cell>
          <cell r="AY9">
            <v>150</v>
          </cell>
          <cell r="AZ9">
            <v>160</v>
          </cell>
          <cell r="BA9">
            <v>170</v>
          </cell>
          <cell r="BB9">
            <v>170</v>
          </cell>
          <cell r="BC9">
            <v>170</v>
          </cell>
          <cell r="BD9">
            <v>170</v>
          </cell>
        </row>
        <row r="10">
          <cell r="C10" t="str">
            <v>real acum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</v>
          </cell>
          <cell r="J10">
            <v>3</v>
          </cell>
          <cell r="K10">
            <v>3</v>
          </cell>
          <cell r="L10">
            <v>4</v>
          </cell>
          <cell r="M10">
            <v>5</v>
          </cell>
          <cell r="N10">
            <v>6</v>
          </cell>
          <cell r="O10">
            <v>7</v>
          </cell>
          <cell r="P10">
            <v>8</v>
          </cell>
          <cell r="Q10">
            <v>10</v>
          </cell>
          <cell r="R10">
            <v>11</v>
          </cell>
          <cell r="S10">
            <v>14</v>
          </cell>
          <cell r="T10">
            <v>14</v>
          </cell>
          <cell r="U10">
            <v>17</v>
          </cell>
          <cell r="V10">
            <v>26</v>
          </cell>
          <cell r="W10">
            <v>33</v>
          </cell>
          <cell r="X10">
            <v>41</v>
          </cell>
          <cell r="Y10">
            <v>42</v>
          </cell>
          <cell r="Z10">
            <v>44</v>
          </cell>
          <cell r="AA10">
            <v>44</v>
          </cell>
          <cell r="AB10">
            <v>44</v>
          </cell>
          <cell r="AC10">
            <v>47</v>
          </cell>
          <cell r="AD10">
            <v>47</v>
          </cell>
          <cell r="AE10">
            <v>48</v>
          </cell>
          <cell r="AF10">
            <v>50</v>
          </cell>
          <cell r="AG10">
            <v>50</v>
          </cell>
          <cell r="AH10">
            <v>57</v>
          </cell>
          <cell r="AI10">
            <v>60</v>
          </cell>
          <cell r="AJ10">
            <v>61</v>
          </cell>
          <cell r="AK10">
            <v>61</v>
          </cell>
          <cell r="AL10">
            <v>66</v>
          </cell>
          <cell r="AM10">
            <v>69</v>
          </cell>
          <cell r="AN10">
            <v>72</v>
          </cell>
          <cell r="AO10">
            <v>75</v>
          </cell>
          <cell r="AP10">
            <v>76</v>
          </cell>
          <cell r="AQ10">
            <v>79</v>
          </cell>
          <cell r="AR10">
            <v>81</v>
          </cell>
          <cell r="AS10">
            <v>83</v>
          </cell>
          <cell r="AT10">
            <v>86</v>
          </cell>
          <cell r="AU10">
            <v>90</v>
          </cell>
          <cell r="AV10">
            <v>95</v>
          </cell>
          <cell r="AW10">
            <v>101</v>
          </cell>
          <cell r="AX10">
            <v>105</v>
          </cell>
          <cell r="AY10">
            <v>115</v>
          </cell>
          <cell r="AZ10">
            <v>118</v>
          </cell>
          <cell r="BA10">
            <v>130</v>
          </cell>
          <cell r="BB10">
            <v>140</v>
          </cell>
          <cell r="BC10">
            <v>140</v>
          </cell>
          <cell r="BD10">
            <v>140</v>
          </cell>
        </row>
        <row r="11">
          <cell r="C11" t="str">
            <v>plan</v>
          </cell>
          <cell r="D11">
            <v>0</v>
          </cell>
          <cell r="E11">
            <v>17</v>
          </cell>
          <cell r="F11">
            <v>17</v>
          </cell>
          <cell r="G11">
            <v>17</v>
          </cell>
          <cell r="H11">
            <v>17</v>
          </cell>
          <cell r="I11">
            <v>17</v>
          </cell>
          <cell r="J11">
            <v>17</v>
          </cell>
          <cell r="K11">
            <v>17</v>
          </cell>
          <cell r="L11">
            <v>17</v>
          </cell>
          <cell r="M11">
            <v>17</v>
          </cell>
          <cell r="N11">
            <v>17</v>
          </cell>
          <cell r="O11">
            <v>17</v>
          </cell>
          <cell r="P11">
            <v>17</v>
          </cell>
          <cell r="Q11">
            <v>17</v>
          </cell>
          <cell r="R11">
            <v>17</v>
          </cell>
          <cell r="S11">
            <v>17</v>
          </cell>
          <cell r="T11">
            <v>17</v>
          </cell>
          <cell r="U11">
            <v>17</v>
          </cell>
          <cell r="V11">
            <v>17</v>
          </cell>
          <cell r="W11">
            <v>17</v>
          </cell>
          <cell r="X11">
            <v>17</v>
          </cell>
          <cell r="Y11">
            <v>17</v>
          </cell>
          <cell r="Z11">
            <v>17</v>
          </cell>
          <cell r="AA11">
            <v>17</v>
          </cell>
          <cell r="AB11">
            <v>17</v>
          </cell>
          <cell r="AC11">
            <v>17</v>
          </cell>
          <cell r="AD11">
            <v>17</v>
          </cell>
          <cell r="AE11">
            <v>17</v>
          </cell>
          <cell r="AF11">
            <v>17</v>
          </cell>
          <cell r="AG11">
            <v>17</v>
          </cell>
          <cell r="AH11">
            <v>17</v>
          </cell>
          <cell r="AI11">
            <v>17</v>
          </cell>
          <cell r="AJ11">
            <v>17</v>
          </cell>
          <cell r="AK11">
            <v>17</v>
          </cell>
          <cell r="AL11">
            <v>17</v>
          </cell>
          <cell r="AM11">
            <v>17</v>
          </cell>
          <cell r="AN11">
            <v>17</v>
          </cell>
          <cell r="AO11">
            <v>17</v>
          </cell>
          <cell r="AP11">
            <v>17</v>
          </cell>
          <cell r="AQ11">
            <v>17</v>
          </cell>
          <cell r="AR11">
            <v>17</v>
          </cell>
          <cell r="AS11">
            <v>17</v>
          </cell>
          <cell r="AT11">
            <v>17</v>
          </cell>
          <cell r="AU11">
            <v>17</v>
          </cell>
          <cell r="AV11">
            <v>17</v>
          </cell>
          <cell r="AW11">
            <v>17</v>
          </cell>
          <cell r="AX11">
            <v>17</v>
          </cell>
          <cell r="AY11">
            <v>17</v>
          </cell>
          <cell r="AZ11">
            <v>17</v>
          </cell>
          <cell r="BA11">
            <v>17</v>
          </cell>
          <cell r="BB11">
            <v>17</v>
          </cell>
          <cell r="BC11">
            <v>0</v>
          </cell>
          <cell r="BD11">
            <v>0</v>
          </cell>
          <cell r="BE11">
            <v>850</v>
          </cell>
        </row>
        <row r="12">
          <cell r="C12" t="str">
            <v>real</v>
          </cell>
          <cell r="D12">
            <v>0</v>
          </cell>
          <cell r="E12">
            <v>14</v>
          </cell>
          <cell r="F12">
            <v>7</v>
          </cell>
          <cell r="G12">
            <v>11</v>
          </cell>
          <cell r="H12">
            <v>29</v>
          </cell>
          <cell r="I12">
            <v>22</v>
          </cell>
          <cell r="J12">
            <v>19</v>
          </cell>
          <cell r="K12">
            <v>15</v>
          </cell>
          <cell r="L12">
            <v>17</v>
          </cell>
          <cell r="M12">
            <v>15</v>
          </cell>
          <cell r="N12">
            <v>17</v>
          </cell>
          <cell r="O12">
            <v>17</v>
          </cell>
          <cell r="P12">
            <v>18</v>
          </cell>
          <cell r="Q12">
            <v>17</v>
          </cell>
          <cell r="R12">
            <v>15</v>
          </cell>
          <cell r="S12">
            <v>10</v>
          </cell>
          <cell r="T12">
            <v>5</v>
          </cell>
          <cell r="U12">
            <v>5</v>
          </cell>
          <cell r="V12">
            <v>0</v>
          </cell>
          <cell r="W12">
            <v>0</v>
          </cell>
          <cell r="X12">
            <v>1</v>
          </cell>
          <cell r="Y12">
            <v>0</v>
          </cell>
          <cell r="Z12">
            <v>2</v>
          </cell>
          <cell r="AA12">
            <v>5</v>
          </cell>
          <cell r="AB12">
            <v>2</v>
          </cell>
          <cell r="AC12">
            <v>0</v>
          </cell>
          <cell r="AD12">
            <v>15</v>
          </cell>
          <cell r="AE12">
            <v>1</v>
          </cell>
          <cell r="AF12">
            <v>2</v>
          </cell>
          <cell r="AG12">
            <v>8</v>
          </cell>
          <cell r="AH12">
            <v>0</v>
          </cell>
          <cell r="AI12">
            <v>2</v>
          </cell>
          <cell r="AJ12">
            <v>0</v>
          </cell>
          <cell r="AK12">
            <v>3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4</v>
          </cell>
          <cell r="AR12">
            <v>0</v>
          </cell>
          <cell r="AS12">
            <v>1</v>
          </cell>
          <cell r="AT12">
            <v>1</v>
          </cell>
          <cell r="AU12">
            <v>1</v>
          </cell>
          <cell r="AV12">
            <v>2</v>
          </cell>
          <cell r="AW12">
            <v>1</v>
          </cell>
          <cell r="AX12">
            <v>2</v>
          </cell>
          <cell r="AY12">
            <v>2</v>
          </cell>
          <cell r="AZ12">
            <v>5</v>
          </cell>
          <cell r="BA12">
            <v>5</v>
          </cell>
          <cell r="BB12">
            <v>7</v>
          </cell>
          <cell r="BC12">
            <v>0</v>
          </cell>
          <cell r="BD12">
            <v>0</v>
          </cell>
          <cell r="BE12">
            <v>325</v>
          </cell>
        </row>
        <row r="13">
          <cell r="C13" t="str">
            <v>plan acum</v>
          </cell>
          <cell r="D13">
            <v>0</v>
          </cell>
          <cell r="E13">
            <v>17</v>
          </cell>
          <cell r="F13">
            <v>34</v>
          </cell>
          <cell r="G13">
            <v>51</v>
          </cell>
          <cell r="H13">
            <v>68</v>
          </cell>
          <cell r="I13">
            <v>85</v>
          </cell>
          <cell r="J13">
            <v>102</v>
          </cell>
          <cell r="K13">
            <v>119</v>
          </cell>
          <cell r="L13">
            <v>136</v>
          </cell>
          <cell r="M13">
            <v>153</v>
          </cell>
          <cell r="N13">
            <v>170</v>
          </cell>
          <cell r="O13">
            <v>187</v>
          </cell>
          <cell r="P13">
            <v>204</v>
          </cell>
          <cell r="Q13">
            <v>221</v>
          </cell>
          <cell r="R13">
            <v>238</v>
          </cell>
          <cell r="S13">
            <v>255</v>
          </cell>
          <cell r="T13">
            <v>272</v>
          </cell>
          <cell r="U13">
            <v>289</v>
          </cell>
          <cell r="V13">
            <v>306</v>
          </cell>
          <cell r="W13">
            <v>323</v>
          </cell>
          <cell r="X13">
            <v>340</v>
          </cell>
          <cell r="Y13">
            <v>357</v>
          </cell>
          <cell r="Z13">
            <v>374</v>
          </cell>
          <cell r="AA13">
            <v>391</v>
          </cell>
          <cell r="AB13">
            <v>408</v>
          </cell>
          <cell r="AC13">
            <v>425</v>
          </cell>
          <cell r="AD13">
            <v>442</v>
          </cell>
          <cell r="AE13">
            <v>459</v>
          </cell>
          <cell r="AF13">
            <v>476</v>
          </cell>
          <cell r="AG13">
            <v>493</v>
          </cell>
          <cell r="AH13">
            <v>510</v>
          </cell>
          <cell r="AI13">
            <v>527</v>
          </cell>
          <cell r="AJ13">
            <v>544</v>
          </cell>
          <cell r="AK13">
            <v>561</v>
          </cell>
          <cell r="AL13">
            <v>578</v>
          </cell>
          <cell r="AM13">
            <v>595</v>
          </cell>
          <cell r="AN13">
            <v>612</v>
          </cell>
          <cell r="AO13">
            <v>629</v>
          </cell>
          <cell r="AP13">
            <v>646</v>
          </cell>
          <cell r="AQ13">
            <v>663</v>
          </cell>
          <cell r="AR13">
            <v>680</v>
          </cell>
          <cell r="AS13">
            <v>697</v>
          </cell>
          <cell r="AT13">
            <v>714</v>
          </cell>
          <cell r="AU13">
            <v>731</v>
          </cell>
          <cell r="AV13">
            <v>748</v>
          </cell>
          <cell r="AW13">
            <v>765</v>
          </cell>
          <cell r="AX13">
            <v>782</v>
          </cell>
          <cell r="AY13">
            <v>799</v>
          </cell>
          <cell r="AZ13">
            <v>816</v>
          </cell>
          <cell r="BA13">
            <v>833</v>
          </cell>
          <cell r="BB13">
            <v>850</v>
          </cell>
          <cell r="BC13">
            <v>850</v>
          </cell>
          <cell r="BD13">
            <v>850</v>
          </cell>
        </row>
        <row r="14">
          <cell r="C14" t="str">
            <v>real acum</v>
          </cell>
          <cell r="D14">
            <v>0</v>
          </cell>
          <cell r="E14">
            <v>14</v>
          </cell>
          <cell r="F14">
            <v>21</v>
          </cell>
          <cell r="G14">
            <v>32</v>
          </cell>
          <cell r="H14">
            <v>61</v>
          </cell>
          <cell r="I14">
            <v>83</v>
          </cell>
          <cell r="J14">
            <v>102</v>
          </cell>
          <cell r="K14">
            <v>117</v>
          </cell>
          <cell r="L14">
            <v>134</v>
          </cell>
          <cell r="M14">
            <v>149</v>
          </cell>
          <cell r="N14">
            <v>166</v>
          </cell>
          <cell r="O14">
            <v>183</v>
          </cell>
          <cell r="P14">
            <v>201</v>
          </cell>
          <cell r="Q14">
            <v>218</v>
          </cell>
          <cell r="R14">
            <v>233</v>
          </cell>
          <cell r="S14">
            <v>243</v>
          </cell>
          <cell r="T14">
            <v>248</v>
          </cell>
          <cell r="U14">
            <v>253</v>
          </cell>
          <cell r="V14">
            <v>253</v>
          </cell>
          <cell r="W14">
            <v>253</v>
          </cell>
          <cell r="X14">
            <v>254</v>
          </cell>
          <cell r="Y14">
            <v>254</v>
          </cell>
          <cell r="Z14">
            <v>256</v>
          </cell>
          <cell r="AA14">
            <v>261</v>
          </cell>
          <cell r="AB14">
            <v>263</v>
          </cell>
          <cell r="AC14">
            <v>263</v>
          </cell>
          <cell r="AD14">
            <v>278</v>
          </cell>
          <cell r="AE14">
            <v>279</v>
          </cell>
          <cell r="AF14">
            <v>281</v>
          </cell>
          <cell r="AG14">
            <v>289</v>
          </cell>
          <cell r="AH14">
            <v>289</v>
          </cell>
          <cell r="AI14">
            <v>291</v>
          </cell>
          <cell r="AJ14">
            <v>291</v>
          </cell>
          <cell r="AK14">
            <v>294</v>
          </cell>
          <cell r="AL14">
            <v>294</v>
          </cell>
          <cell r="AM14">
            <v>294</v>
          </cell>
          <cell r="AN14">
            <v>294</v>
          </cell>
          <cell r="AO14">
            <v>294</v>
          </cell>
          <cell r="AP14">
            <v>294</v>
          </cell>
          <cell r="AQ14">
            <v>298</v>
          </cell>
          <cell r="AR14">
            <v>298</v>
          </cell>
          <cell r="AS14">
            <v>299</v>
          </cell>
          <cell r="AT14">
            <v>300</v>
          </cell>
          <cell r="AU14">
            <v>301</v>
          </cell>
          <cell r="AV14">
            <v>303</v>
          </cell>
          <cell r="AW14">
            <v>304</v>
          </cell>
          <cell r="AX14">
            <v>306</v>
          </cell>
          <cell r="AY14">
            <v>308</v>
          </cell>
          <cell r="AZ14">
            <v>313</v>
          </cell>
          <cell r="BA14">
            <v>318</v>
          </cell>
          <cell r="BB14">
            <v>325</v>
          </cell>
          <cell r="BC14">
            <v>325</v>
          </cell>
          <cell r="BD14">
            <v>325</v>
          </cell>
        </row>
        <row r="15">
          <cell r="C15" t="str">
            <v>plan</v>
          </cell>
          <cell r="D15">
            <v>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2</v>
          </cell>
          <cell r="J15">
            <v>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</v>
          </cell>
          <cell r="R15">
            <v>0</v>
          </cell>
          <cell r="S15">
            <v>0</v>
          </cell>
          <cell r="T15">
            <v>2</v>
          </cell>
          <cell r="U15">
            <v>0</v>
          </cell>
          <cell r="V15">
            <v>0</v>
          </cell>
          <cell r="W15">
            <v>0</v>
          </cell>
          <cell r="X15">
            <v>5</v>
          </cell>
          <cell r="Y15">
            <v>0</v>
          </cell>
          <cell r="Z15">
            <v>0</v>
          </cell>
          <cell r="AA15">
            <v>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2</v>
          </cell>
          <cell r="AI15">
            <v>0</v>
          </cell>
          <cell r="AJ15">
            <v>2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2</v>
          </cell>
          <cell r="AS15">
            <v>0</v>
          </cell>
          <cell r="AT15">
            <v>1</v>
          </cell>
          <cell r="AU15">
            <v>2</v>
          </cell>
          <cell r="AV15">
            <v>12</v>
          </cell>
          <cell r="AW15">
            <v>12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50</v>
          </cell>
        </row>
        <row r="16">
          <cell r="C16" t="str">
            <v>real</v>
          </cell>
          <cell r="D16">
            <v>3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2</v>
          </cell>
          <cell r="J16">
            <v>2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0</v>
          </cell>
          <cell r="S16">
            <v>0</v>
          </cell>
          <cell r="T16">
            <v>2</v>
          </cell>
          <cell r="U16">
            <v>0</v>
          </cell>
          <cell r="V16">
            <v>0</v>
          </cell>
          <cell r="W16">
            <v>0</v>
          </cell>
          <cell r="X16">
            <v>5</v>
          </cell>
          <cell r="Y16">
            <v>0</v>
          </cell>
          <cell r="Z16">
            <v>0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2</v>
          </cell>
          <cell r="AI16">
            <v>0</v>
          </cell>
          <cell r="AJ16">
            <v>2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2</v>
          </cell>
          <cell r="AS16">
            <v>0</v>
          </cell>
          <cell r="AT16">
            <v>1</v>
          </cell>
          <cell r="AU16">
            <v>2</v>
          </cell>
          <cell r="AV16">
            <v>4</v>
          </cell>
          <cell r="AW16">
            <v>0</v>
          </cell>
          <cell r="AX16">
            <v>2</v>
          </cell>
          <cell r="AY16">
            <v>1</v>
          </cell>
          <cell r="AZ16">
            <v>1</v>
          </cell>
          <cell r="BA16">
            <v>1</v>
          </cell>
          <cell r="BB16">
            <v>1</v>
          </cell>
          <cell r="BC16">
            <v>0</v>
          </cell>
          <cell r="BD16">
            <v>0</v>
          </cell>
          <cell r="BE16">
            <v>36</v>
          </cell>
        </row>
        <row r="17">
          <cell r="C17" t="str">
            <v>plan acum</v>
          </cell>
          <cell r="D17">
            <v>3</v>
          </cell>
          <cell r="E17">
            <v>3</v>
          </cell>
          <cell r="F17">
            <v>3</v>
          </cell>
          <cell r="G17">
            <v>3</v>
          </cell>
          <cell r="H17">
            <v>3</v>
          </cell>
          <cell r="I17">
            <v>5</v>
          </cell>
          <cell r="J17">
            <v>7</v>
          </cell>
          <cell r="K17">
            <v>7</v>
          </cell>
          <cell r="L17">
            <v>7</v>
          </cell>
          <cell r="M17">
            <v>7</v>
          </cell>
          <cell r="N17">
            <v>7</v>
          </cell>
          <cell r="O17">
            <v>7</v>
          </cell>
          <cell r="P17">
            <v>7</v>
          </cell>
          <cell r="Q17">
            <v>8</v>
          </cell>
          <cell r="R17">
            <v>8</v>
          </cell>
          <cell r="S17">
            <v>8</v>
          </cell>
          <cell r="T17">
            <v>10</v>
          </cell>
          <cell r="U17">
            <v>10</v>
          </cell>
          <cell r="V17">
            <v>10</v>
          </cell>
          <cell r="W17">
            <v>10</v>
          </cell>
          <cell r="X17">
            <v>15</v>
          </cell>
          <cell r="Y17">
            <v>15</v>
          </cell>
          <cell r="Z17">
            <v>15</v>
          </cell>
          <cell r="AA17">
            <v>17</v>
          </cell>
          <cell r="AB17">
            <v>17</v>
          </cell>
          <cell r="AC17">
            <v>17</v>
          </cell>
          <cell r="AD17">
            <v>17</v>
          </cell>
          <cell r="AE17">
            <v>17</v>
          </cell>
          <cell r="AF17">
            <v>17</v>
          </cell>
          <cell r="AG17">
            <v>17</v>
          </cell>
          <cell r="AH17">
            <v>19</v>
          </cell>
          <cell r="AI17">
            <v>19</v>
          </cell>
          <cell r="AJ17">
            <v>21</v>
          </cell>
          <cell r="AK17">
            <v>21</v>
          </cell>
          <cell r="AL17">
            <v>21</v>
          </cell>
          <cell r="AM17">
            <v>21</v>
          </cell>
          <cell r="AN17">
            <v>21</v>
          </cell>
          <cell r="AO17">
            <v>21</v>
          </cell>
          <cell r="AP17">
            <v>21</v>
          </cell>
          <cell r="AQ17">
            <v>21</v>
          </cell>
          <cell r="AR17">
            <v>23</v>
          </cell>
          <cell r="AS17">
            <v>23</v>
          </cell>
          <cell r="AT17">
            <v>24</v>
          </cell>
          <cell r="AU17">
            <v>26</v>
          </cell>
          <cell r="AV17">
            <v>38</v>
          </cell>
          <cell r="AW17">
            <v>50</v>
          </cell>
          <cell r="AX17">
            <v>50</v>
          </cell>
          <cell r="AY17">
            <v>50</v>
          </cell>
          <cell r="AZ17">
            <v>50</v>
          </cell>
          <cell r="BA17">
            <v>50</v>
          </cell>
          <cell r="BB17">
            <v>50</v>
          </cell>
          <cell r="BC17">
            <v>50</v>
          </cell>
          <cell r="BD17">
            <v>50</v>
          </cell>
        </row>
        <row r="18">
          <cell r="C18" t="str">
            <v>real acum</v>
          </cell>
          <cell r="D18">
            <v>3</v>
          </cell>
          <cell r="E18">
            <v>3</v>
          </cell>
          <cell r="F18">
            <v>3</v>
          </cell>
          <cell r="G18">
            <v>3</v>
          </cell>
          <cell r="H18">
            <v>3</v>
          </cell>
          <cell r="I18">
            <v>5</v>
          </cell>
          <cell r="J18">
            <v>7</v>
          </cell>
          <cell r="K18">
            <v>7</v>
          </cell>
          <cell r="L18">
            <v>7</v>
          </cell>
          <cell r="M18">
            <v>7</v>
          </cell>
          <cell r="N18">
            <v>7</v>
          </cell>
          <cell r="O18">
            <v>7</v>
          </cell>
          <cell r="P18">
            <v>7</v>
          </cell>
          <cell r="Q18">
            <v>8</v>
          </cell>
          <cell r="R18">
            <v>8</v>
          </cell>
          <cell r="S18">
            <v>8</v>
          </cell>
          <cell r="T18">
            <v>10</v>
          </cell>
          <cell r="U18">
            <v>10</v>
          </cell>
          <cell r="V18">
            <v>10</v>
          </cell>
          <cell r="W18">
            <v>10</v>
          </cell>
          <cell r="X18">
            <v>15</v>
          </cell>
          <cell r="Y18">
            <v>15</v>
          </cell>
          <cell r="Z18">
            <v>15</v>
          </cell>
          <cell r="AA18">
            <v>17</v>
          </cell>
          <cell r="AB18">
            <v>17</v>
          </cell>
          <cell r="AC18">
            <v>17</v>
          </cell>
          <cell r="AD18">
            <v>17</v>
          </cell>
          <cell r="AE18">
            <v>17</v>
          </cell>
          <cell r="AF18">
            <v>17</v>
          </cell>
          <cell r="AG18">
            <v>17</v>
          </cell>
          <cell r="AH18">
            <v>19</v>
          </cell>
          <cell r="AI18">
            <v>19</v>
          </cell>
          <cell r="AJ18">
            <v>21</v>
          </cell>
          <cell r="AK18">
            <v>21</v>
          </cell>
          <cell r="AL18">
            <v>21</v>
          </cell>
          <cell r="AM18">
            <v>21</v>
          </cell>
          <cell r="AN18">
            <v>21</v>
          </cell>
          <cell r="AO18">
            <v>21</v>
          </cell>
          <cell r="AP18">
            <v>21</v>
          </cell>
          <cell r="AQ18">
            <v>21</v>
          </cell>
          <cell r="AR18">
            <v>23</v>
          </cell>
          <cell r="AS18">
            <v>23</v>
          </cell>
          <cell r="AT18">
            <v>24</v>
          </cell>
          <cell r="AU18">
            <v>26</v>
          </cell>
          <cell r="AV18">
            <v>30</v>
          </cell>
          <cell r="AW18">
            <v>30</v>
          </cell>
          <cell r="AX18">
            <v>32</v>
          </cell>
          <cell r="AY18">
            <v>33</v>
          </cell>
          <cell r="AZ18">
            <v>34</v>
          </cell>
          <cell r="BA18">
            <v>35</v>
          </cell>
          <cell r="BB18">
            <v>36</v>
          </cell>
          <cell r="BC18">
            <v>36</v>
          </cell>
          <cell r="BD18">
            <v>36</v>
          </cell>
        </row>
        <row r="19">
          <cell r="C19" t="str">
            <v>plan</v>
          </cell>
          <cell r="D19">
            <v>3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1</v>
          </cell>
          <cell r="J19">
            <v>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2</v>
          </cell>
          <cell r="P19">
            <v>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1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1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</v>
          </cell>
          <cell r="AM19">
            <v>1</v>
          </cell>
          <cell r="AN19">
            <v>0</v>
          </cell>
          <cell r="AO19">
            <v>1</v>
          </cell>
          <cell r="AP19">
            <v>0</v>
          </cell>
          <cell r="AQ19">
            <v>2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4</v>
          </cell>
          <cell r="AW19">
            <v>4</v>
          </cell>
          <cell r="AX19">
            <v>4</v>
          </cell>
          <cell r="AY19">
            <v>4</v>
          </cell>
          <cell r="AZ19">
            <v>2</v>
          </cell>
          <cell r="BA19">
            <v>4</v>
          </cell>
          <cell r="BB19">
            <v>4</v>
          </cell>
          <cell r="BC19">
            <v>4</v>
          </cell>
          <cell r="BD19">
            <v>4</v>
          </cell>
          <cell r="BE19">
            <v>50</v>
          </cell>
        </row>
        <row r="20">
          <cell r="C20" t="str">
            <v>real</v>
          </cell>
          <cell r="D20">
            <v>3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2</v>
          </cell>
          <cell r="P20">
            <v>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1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1</v>
          </cell>
          <cell r="AM20">
            <v>1</v>
          </cell>
          <cell r="AN20">
            <v>0</v>
          </cell>
          <cell r="AO20">
            <v>1</v>
          </cell>
          <cell r="AP20">
            <v>0</v>
          </cell>
          <cell r="AQ20">
            <v>1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4</v>
          </cell>
          <cell r="AW20">
            <v>4</v>
          </cell>
          <cell r="AX20">
            <v>0</v>
          </cell>
          <cell r="AY20">
            <v>2</v>
          </cell>
          <cell r="AZ20">
            <v>0</v>
          </cell>
          <cell r="BA20">
            <v>2</v>
          </cell>
          <cell r="BB20">
            <v>1</v>
          </cell>
          <cell r="BC20">
            <v>0</v>
          </cell>
          <cell r="BD20">
            <v>0</v>
          </cell>
          <cell r="BE20">
            <v>28</v>
          </cell>
        </row>
        <row r="21">
          <cell r="C21" t="str">
            <v>plan acum</v>
          </cell>
          <cell r="D21">
            <v>3</v>
          </cell>
          <cell r="E21">
            <v>3</v>
          </cell>
          <cell r="F21">
            <v>3</v>
          </cell>
          <cell r="G21">
            <v>3</v>
          </cell>
          <cell r="H21">
            <v>3</v>
          </cell>
          <cell r="I21">
            <v>4</v>
          </cell>
          <cell r="J21">
            <v>5</v>
          </cell>
          <cell r="K21">
            <v>5</v>
          </cell>
          <cell r="L21">
            <v>5</v>
          </cell>
          <cell r="M21">
            <v>5</v>
          </cell>
          <cell r="N21">
            <v>5</v>
          </cell>
          <cell r="O21">
            <v>7</v>
          </cell>
          <cell r="P21">
            <v>9</v>
          </cell>
          <cell r="Q21">
            <v>9</v>
          </cell>
          <cell r="R21">
            <v>9</v>
          </cell>
          <cell r="S21">
            <v>9</v>
          </cell>
          <cell r="T21">
            <v>9</v>
          </cell>
          <cell r="U21">
            <v>9</v>
          </cell>
          <cell r="V21">
            <v>10</v>
          </cell>
          <cell r="W21">
            <v>10</v>
          </cell>
          <cell r="X21">
            <v>10</v>
          </cell>
          <cell r="Y21">
            <v>10</v>
          </cell>
          <cell r="Z21">
            <v>10</v>
          </cell>
          <cell r="AA21">
            <v>10</v>
          </cell>
          <cell r="AB21">
            <v>10</v>
          </cell>
          <cell r="AC21">
            <v>10</v>
          </cell>
          <cell r="AD21">
            <v>11</v>
          </cell>
          <cell r="AE21">
            <v>11</v>
          </cell>
          <cell r="AF21">
            <v>11</v>
          </cell>
          <cell r="AG21">
            <v>11</v>
          </cell>
          <cell r="AH21">
            <v>11</v>
          </cell>
          <cell r="AI21">
            <v>11</v>
          </cell>
          <cell r="AJ21">
            <v>11</v>
          </cell>
          <cell r="AK21">
            <v>11</v>
          </cell>
          <cell r="AL21">
            <v>12</v>
          </cell>
          <cell r="AM21">
            <v>13</v>
          </cell>
          <cell r="AN21">
            <v>13</v>
          </cell>
          <cell r="AO21">
            <v>14</v>
          </cell>
          <cell r="AP21">
            <v>14</v>
          </cell>
          <cell r="AQ21">
            <v>16</v>
          </cell>
          <cell r="AR21">
            <v>16</v>
          </cell>
          <cell r="AS21">
            <v>16</v>
          </cell>
          <cell r="AT21">
            <v>16</v>
          </cell>
          <cell r="AU21">
            <v>16</v>
          </cell>
          <cell r="AV21">
            <v>20</v>
          </cell>
          <cell r="AW21">
            <v>24</v>
          </cell>
          <cell r="AX21">
            <v>28</v>
          </cell>
          <cell r="AY21">
            <v>32</v>
          </cell>
          <cell r="AZ21">
            <v>34</v>
          </cell>
          <cell r="BA21">
            <v>38</v>
          </cell>
          <cell r="BB21">
            <v>42</v>
          </cell>
          <cell r="BC21">
            <v>46</v>
          </cell>
          <cell r="BD21">
            <v>50</v>
          </cell>
        </row>
        <row r="22">
          <cell r="C22" t="str">
            <v>real acum</v>
          </cell>
          <cell r="D22">
            <v>3</v>
          </cell>
          <cell r="E22">
            <v>3</v>
          </cell>
          <cell r="F22">
            <v>3</v>
          </cell>
          <cell r="G22">
            <v>3</v>
          </cell>
          <cell r="H22">
            <v>3</v>
          </cell>
          <cell r="I22">
            <v>4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7</v>
          </cell>
          <cell r="P22">
            <v>9</v>
          </cell>
          <cell r="Q22">
            <v>9</v>
          </cell>
          <cell r="R22">
            <v>9</v>
          </cell>
          <cell r="S22">
            <v>9</v>
          </cell>
          <cell r="T22">
            <v>9</v>
          </cell>
          <cell r="U22">
            <v>9</v>
          </cell>
          <cell r="V22">
            <v>10</v>
          </cell>
          <cell r="W22">
            <v>10</v>
          </cell>
          <cell r="X22">
            <v>10</v>
          </cell>
          <cell r="Y22">
            <v>10</v>
          </cell>
          <cell r="Z22">
            <v>10</v>
          </cell>
          <cell r="AA22">
            <v>10</v>
          </cell>
          <cell r="AB22">
            <v>10</v>
          </cell>
          <cell r="AC22">
            <v>10</v>
          </cell>
          <cell r="AD22">
            <v>11</v>
          </cell>
          <cell r="AE22">
            <v>11</v>
          </cell>
          <cell r="AF22">
            <v>11</v>
          </cell>
          <cell r="AG22">
            <v>11</v>
          </cell>
          <cell r="AH22">
            <v>11</v>
          </cell>
          <cell r="AI22">
            <v>11</v>
          </cell>
          <cell r="AJ22">
            <v>11</v>
          </cell>
          <cell r="AK22">
            <v>11</v>
          </cell>
          <cell r="AL22">
            <v>12</v>
          </cell>
          <cell r="AM22">
            <v>13</v>
          </cell>
          <cell r="AN22">
            <v>13</v>
          </cell>
          <cell r="AO22">
            <v>14</v>
          </cell>
          <cell r="AP22">
            <v>14</v>
          </cell>
          <cell r="AQ22">
            <v>15</v>
          </cell>
          <cell r="AR22">
            <v>15</v>
          </cell>
          <cell r="AS22">
            <v>15</v>
          </cell>
          <cell r="AT22">
            <v>15</v>
          </cell>
          <cell r="AU22">
            <v>15</v>
          </cell>
          <cell r="AV22">
            <v>19</v>
          </cell>
          <cell r="AW22">
            <v>23</v>
          </cell>
          <cell r="AX22">
            <v>23</v>
          </cell>
          <cell r="AY22">
            <v>25</v>
          </cell>
          <cell r="AZ22">
            <v>25</v>
          </cell>
          <cell r="BA22">
            <v>27</v>
          </cell>
          <cell r="BB22">
            <v>28</v>
          </cell>
          <cell r="BC22">
            <v>28</v>
          </cell>
          <cell r="BD22">
            <v>28</v>
          </cell>
        </row>
      </sheetData>
      <sheetData sheetId="5" refreshError="1">
        <row r="1">
          <cell r="C1" t="str">
            <v>Mes</v>
          </cell>
          <cell r="E1">
            <v>1</v>
          </cell>
          <cell r="F1">
            <v>2</v>
          </cell>
          <cell r="G1">
            <v>3</v>
          </cell>
          <cell r="H1">
            <v>4</v>
          </cell>
          <cell r="I1">
            <v>5</v>
          </cell>
          <cell r="J1">
            <v>6</v>
          </cell>
          <cell r="K1">
            <v>7</v>
          </cell>
          <cell r="L1">
            <v>8</v>
          </cell>
          <cell r="M1">
            <v>9</v>
          </cell>
          <cell r="N1">
            <v>10</v>
          </cell>
          <cell r="O1">
            <v>11</v>
          </cell>
          <cell r="P1">
            <v>12</v>
          </cell>
          <cell r="Q1" t="str">
            <v>A</v>
          </cell>
        </row>
        <row r="2">
          <cell r="C2" t="str">
            <v>fecha</v>
          </cell>
          <cell r="D2">
            <v>2003</v>
          </cell>
          <cell r="E2" t="str">
            <v>Enero</v>
          </cell>
          <cell r="F2" t="str">
            <v>Febrero</v>
          </cell>
          <cell r="G2" t="str">
            <v>Marzo</v>
          </cell>
          <cell r="H2" t="str">
            <v>Abril</v>
          </cell>
          <cell r="I2" t="str">
            <v>Mayo</v>
          </cell>
          <cell r="J2" t="str">
            <v>Junio</v>
          </cell>
          <cell r="K2" t="str">
            <v>Julio</v>
          </cell>
          <cell r="L2" t="str">
            <v>Agosto</v>
          </cell>
          <cell r="M2" t="str">
            <v>Septiembre</v>
          </cell>
          <cell r="N2" t="str">
            <v>Octubre</v>
          </cell>
          <cell r="O2" t="str">
            <v>Noviembre</v>
          </cell>
          <cell r="P2" t="str">
            <v>Diciembre</v>
          </cell>
          <cell r="Q2" t="str">
            <v>Acumulado</v>
          </cell>
        </row>
        <row r="3">
          <cell r="C3" t="str">
            <v>plan</v>
          </cell>
          <cell r="D3">
            <v>37</v>
          </cell>
          <cell r="E3">
            <v>15</v>
          </cell>
          <cell r="F3">
            <v>3</v>
          </cell>
          <cell r="G3">
            <v>26</v>
          </cell>
          <cell r="H3">
            <v>14</v>
          </cell>
          <cell r="I3">
            <v>15</v>
          </cell>
          <cell r="J3">
            <v>19</v>
          </cell>
          <cell r="K3">
            <v>25</v>
          </cell>
          <cell r="L3">
            <v>22</v>
          </cell>
          <cell r="M3">
            <v>12</v>
          </cell>
          <cell r="N3">
            <v>13</v>
          </cell>
          <cell r="O3">
            <v>14</v>
          </cell>
          <cell r="P3">
            <v>17</v>
          </cell>
          <cell r="Q3">
            <v>232</v>
          </cell>
        </row>
        <row r="4">
          <cell r="C4" t="str">
            <v>real</v>
          </cell>
          <cell r="D4">
            <v>37</v>
          </cell>
          <cell r="E4">
            <v>15</v>
          </cell>
          <cell r="F4">
            <v>3</v>
          </cell>
          <cell r="G4">
            <v>26</v>
          </cell>
          <cell r="H4">
            <v>14</v>
          </cell>
          <cell r="I4">
            <v>15</v>
          </cell>
          <cell r="J4">
            <v>19</v>
          </cell>
          <cell r="K4">
            <v>24</v>
          </cell>
          <cell r="L4">
            <v>26</v>
          </cell>
          <cell r="M4">
            <v>13</v>
          </cell>
          <cell r="N4">
            <v>13</v>
          </cell>
          <cell r="O4">
            <v>8</v>
          </cell>
          <cell r="P4">
            <v>1</v>
          </cell>
          <cell r="Q4">
            <v>214</v>
          </cell>
        </row>
        <row r="5">
          <cell r="C5" t="str">
            <v>plan acum</v>
          </cell>
          <cell r="D5">
            <v>37</v>
          </cell>
          <cell r="E5">
            <v>52</v>
          </cell>
          <cell r="F5">
            <v>55</v>
          </cell>
          <cell r="G5">
            <v>81</v>
          </cell>
          <cell r="H5">
            <v>95</v>
          </cell>
          <cell r="I5">
            <v>110</v>
          </cell>
          <cell r="J5">
            <v>129</v>
          </cell>
          <cell r="K5">
            <v>154</v>
          </cell>
          <cell r="L5">
            <v>176</v>
          </cell>
          <cell r="M5">
            <v>188</v>
          </cell>
          <cell r="N5">
            <v>201</v>
          </cell>
          <cell r="O5">
            <v>215</v>
          </cell>
          <cell r="P5">
            <v>232</v>
          </cell>
        </row>
        <row r="6">
          <cell r="C6" t="str">
            <v>real acum</v>
          </cell>
          <cell r="D6">
            <v>37</v>
          </cell>
          <cell r="E6">
            <v>52</v>
          </cell>
          <cell r="F6">
            <v>55</v>
          </cell>
          <cell r="G6">
            <v>81</v>
          </cell>
          <cell r="H6">
            <v>95</v>
          </cell>
          <cell r="I6">
            <v>110</v>
          </cell>
          <cell r="J6">
            <v>129</v>
          </cell>
          <cell r="K6">
            <v>153</v>
          </cell>
          <cell r="L6">
            <v>179</v>
          </cell>
          <cell r="M6">
            <v>192</v>
          </cell>
          <cell r="N6">
            <v>205</v>
          </cell>
          <cell r="O6">
            <v>213</v>
          </cell>
          <cell r="P6">
            <v>214</v>
          </cell>
        </row>
        <row r="7">
          <cell r="C7" t="str">
            <v>plan</v>
          </cell>
          <cell r="D7">
            <v>0</v>
          </cell>
          <cell r="E7">
            <v>1</v>
          </cell>
          <cell r="F7">
            <v>4</v>
          </cell>
          <cell r="G7">
            <v>6</v>
          </cell>
          <cell r="H7">
            <v>15</v>
          </cell>
          <cell r="I7">
            <v>18</v>
          </cell>
          <cell r="J7">
            <v>4</v>
          </cell>
          <cell r="K7">
            <v>12</v>
          </cell>
          <cell r="L7">
            <v>12</v>
          </cell>
          <cell r="M7">
            <v>25</v>
          </cell>
          <cell r="N7">
            <v>21</v>
          </cell>
          <cell r="O7">
            <v>42</v>
          </cell>
          <cell r="P7">
            <v>10</v>
          </cell>
          <cell r="Q7">
            <v>170</v>
          </cell>
        </row>
        <row r="8">
          <cell r="C8" t="str">
            <v>real</v>
          </cell>
          <cell r="D8">
            <v>0</v>
          </cell>
          <cell r="E8">
            <v>1</v>
          </cell>
          <cell r="F8">
            <v>4</v>
          </cell>
          <cell r="G8">
            <v>6</v>
          </cell>
          <cell r="H8">
            <v>15</v>
          </cell>
          <cell r="I8">
            <v>18</v>
          </cell>
          <cell r="J8">
            <v>4</v>
          </cell>
          <cell r="K8">
            <v>12</v>
          </cell>
          <cell r="L8">
            <v>12</v>
          </cell>
          <cell r="M8">
            <v>9</v>
          </cell>
          <cell r="N8">
            <v>14</v>
          </cell>
          <cell r="O8">
            <v>23</v>
          </cell>
          <cell r="P8">
            <v>22</v>
          </cell>
          <cell r="Q8">
            <v>140</v>
          </cell>
        </row>
        <row r="9">
          <cell r="C9" t="str">
            <v>plan acum</v>
          </cell>
          <cell r="D9">
            <v>0</v>
          </cell>
          <cell r="E9">
            <v>1</v>
          </cell>
          <cell r="F9">
            <v>5</v>
          </cell>
          <cell r="G9">
            <v>11</v>
          </cell>
          <cell r="H9">
            <v>26</v>
          </cell>
          <cell r="I9">
            <v>44</v>
          </cell>
          <cell r="J9">
            <v>48</v>
          </cell>
          <cell r="K9">
            <v>60</v>
          </cell>
          <cell r="L9">
            <v>72</v>
          </cell>
          <cell r="M9">
            <v>97</v>
          </cell>
          <cell r="N9">
            <v>118</v>
          </cell>
          <cell r="O9">
            <v>160</v>
          </cell>
          <cell r="P9">
            <v>170</v>
          </cell>
        </row>
        <row r="10">
          <cell r="C10" t="str">
            <v>real acum</v>
          </cell>
          <cell r="D10">
            <v>0</v>
          </cell>
          <cell r="E10">
            <v>1</v>
          </cell>
          <cell r="F10">
            <v>5</v>
          </cell>
          <cell r="G10">
            <v>11</v>
          </cell>
          <cell r="H10">
            <v>26</v>
          </cell>
          <cell r="I10">
            <v>44</v>
          </cell>
          <cell r="J10">
            <v>48</v>
          </cell>
          <cell r="K10">
            <v>60</v>
          </cell>
          <cell r="L10">
            <v>72</v>
          </cell>
          <cell r="M10">
            <v>81</v>
          </cell>
          <cell r="N10">
            <v>95</v>
          </cell>
          <cell r="O10">
            <v>118</v>
          </cell>
          <cell r="P10">
            <v>140</v>
          </cell>
        </row>
        <row r="11">
          <cell r="C11" t="str">
            <v>plan</v>
          </cell>
          <cell r="D11">
            <v>0</v>
          </cell>
          <cell r="E11">
            <v>85</v>
          </cell>
          <cell r="F11">
            <v>68</v>
          </cell>
          <cell r="G11">
            <v>85</v>
          </cell>
          <cell r="H11">
            <v>68</v>
          </cell>
          <cell r="I11">
            <v>85</v>
          </cell>
          <cell r="J11">
            <v>68</v>
          </cell>
          <cell r="K11">
            <v>68</v>
          </cell>
          <cell r="L11">
            <v>85</v>
          </cell>
          <cell r="M11">
            <v>68</v>
          </cell>
          <cell r="N11">
            <v>68</v>
          </cell>
          <cell r="O11">
            <v>68</v>
          </cell>
          <cell r="P11">
            <v>34</v>
          </cell>
          <cell r="Q11">
            <v>850</v>
          </cell>
        </row>
        <row r="12">
          <cell r="C12" t="str">
            <v>real</v>
          </cell>
          <cell r="D12">
            <v>0</v>
          </cell>
          <cell r="E12">
            <v>83</v>
          </cell>
          <cell r="F12">
            <v>66</v>
          </cell>
          <cell r="G12">
            <v>84</v>
          </cell>
          <cell r="H12">
            <v>20</v>
          </cell>
          <cell r="I12">
            <v>8</v>
          </cell>
          <cell r="J12">
            <v>18</v>
          </cell>
          <cell r="K12">
            <v>12</v>
          </cell>
          <cell r="L12">
            <v>3</v>
          </cell>
          <cell r="M12">
            <v>4</v>
          </cell>
          <cell r="N12">
            <v>5</v>
          </cell>
          <cell r="O12">
            <v>10</v>
          </cell>
          <cell r="P12">
            <v>12</v>
          </cell>
          <cell r="Q12">
            <v>325</v>
          </cell>
        </row>
        <row r="13">
          <cell r="C13" t="str">
            <v>plan acum</v>
          </cell>
          <cell r="D13">
            <v>0</v>
          </cell>
          <cell r="E13">
            <v>85</v>
          </cell>
          <cell r="F13">
            <v>153</v>
          </cell>
          <cell r="G13">
            <v>238</v>
          </cell>
          <cell r="H13">
            <v>306</v>
          </cell>
          <cell r="I13">
            <v>391</v>
          </cell>
          <cell r="J13">
            <v>459</v>
          </cell>
          <cell r="K13">
            <v>527</v>
          </cell>
          <cell r="L13">
            <v>612</v>
          </cell>
          <cell r="M13">
            <v>680</v>
          </cell>
          <cell r="N13">
            <v>748</v>
          </cell>
          <cell r="O13">
            <v>816</v>
          </cell>
          <cell r="P13">
            <v>850</v>
          </cell>
        </row>
        <row r="14">
          <cell r="C14" t="str">
            <v>real acum</v>
          </cell>
          <cell r="D14">
            <v>0</v>
          </cell>
          <cell r="E14">
            <v>83</v>
          </cell>
          <cell r="F14">
            <v>149</v>
          </cell>
          <cell r="G14">
            <v>233</v>
          </cell>
          <cell r="H14">
            <v>253</v>
          </cell>
          <cell r="I14">
            <v>261</v>
          </cell>
          <cell r="J14">
            <v>279</v>
          </cell>
          <cell r="K14">
            <v>291</v>
          </cell>
          <cell r="L14">
            <v>294</v>
          </cell>
          <cell r="M14">
            <v>298</v>
          </cell>
          <cell r="N14">
            <v>303</v>
          </cell>
          <cell r="O14">
            <v>313</v>
          </cell>
          <cell r="P14">
            <v>325</v>
          </cell>
        </row>
        <row r="15">
          <cell r="C15" t="str">
            <v>plan</v>
          </cell>
          <cell r="D15">
            <v>3</v>
          </cell>
          <cell r="E15">
            <v>2</v>
          </cell>
          <cell r="F15">
            <v>2</v>
          </cell>
          <cell r="G15">
            <v>1</v>
          </cell>
          <cell r="H15">
            <v>2</v>
          </cell>
          <cell r="I15">
            <v>7</v>
          </cell>
          <cell r="J15">
            <v>0</v>
          </cell>
          <cell r="K15">
            <v>2</v>
          </cell>
          <cell r="L15">
            <v>2</v>
          </cell>
          <cell r="M15">
            <v>2</v>
          </cell>
          <cell r="N15">
            <v>15</v>
          </cell>
          <cell r="O15">
            <v>12</v>
          </cell>
          <cell r="P15">
            <v>0</v>
          </cell>
          <cell r="Q15">
            <v>50</v>
          </cell>
        </row>
        <row r="16">
          <cell r="C16" t="str">
            <v>real</v>
          </cell>
          <cell r="D16">
            <v>3</v>
          </cell>
          <cell r="E16">
            <v>2</v>
          </cell>
          <cell r="F16">
            <v>2</v>
          </cell>
          <cell r="G16">
            <v>1</v>
          </cell>
          <cell r="H16">
            <v>2</v>
          </cell>
          <cell r="I16">
            <v>7</v>
          </cell>
          <cell r="J16">
            <v>0</v>
          </cell>
          <cell r="K16">
            <v>2</v>
          </cell>
          <cell r="L16">
            <v>2</v>
          </cell>
          <cell r="M16">
            <v>2</v>
          </cell>
          <cell r="N16">
            <v>7</v>
          </cell>
          <cell r="O16">
            <v>4</v>
          </cell>
          <cell r="P16">
            <v>2</v>
          </cell>
          <cell r="Q16">
            <v>36</v>
          </cell>
        </row>
        <row r="17">
          <cell r="C17" t="str">
            <v>plan acum</v>
          </cell>
          <cell r="D17">
            <v>3</v>
          </cell>
          <cell r="E17">
            <v>5</v>
          </cell>
          <cell r="F17">
            <v>7</v>
          </cell>
          <cell r="G17">
            <v>8</v>
          </cell>
          <cell r="H17">
            <v>10</v>
          </cell>
          <cell r="I17">
            <v>17</v>
          </cell>
          <cell r="J17">
            <v>17</v>
          </cell>
          <cell r="K17">
            <v>19</v>
          </cell>
          <cell r="L17">
            <v>21</v>
          </cell>
          <cell r="M17">
            <v>23</v>
          </cell>
          <cell r="N17">
            <v>38</v>
          </cell>
          <cell r="O17">
            <v>50</v>
          </cell>
          <cell r="P17">
            <v>50</v>
          </cell>
        </row>
        <row r="18">
          <cell r="C18" t="str">
            <v>real acum</v>
          </cell>
          <cell r="D18">
            <v>3</v>
          </cell>
          <cell r="E18">
            <v>5</v>
          </cell>
          <cell r="F18">
            <v>7</v>
          </cell>
          <cell r="G18">
            <v>8</v>
          </cell>
          <cell r="H18">
            <v>10</v>
          </cell>
          <cell r="I18">
            <v>17</v>
          </cell>
          <cell r="J18">
            <v>17</v>
          </cell>
          <cell r="K18">
            <v>19</v>
          </cell>
          <cell r="L18">
            <v>21</v>
          </cell>
          <cell r="M18">
            <v>23</v>
          </cell>
          <cell r="N18">
            <v>30</v>
          </cell>
          <cell r="O18">
            <v>34</v>
          </cell>
          <cell r="P18">
            <v>36</v>
          </cell>
        </row>
        <row r="19">
          <cell r="C19" t="str">
            <v>plan</v>
          </cell>
          <cell r="D19">
            <v>3</v>
          </cell>
          <cell r="E19">
            <v>1</v>
          </cell>
          <cell r="F19">
            <v>1</v>
          </cell>
          <cell r="G19">
            <v>4</v>
          </cell>
          <cell r="H19">
            <v>1</v>
          </cell>
          <cell r="I19">
            <v>0</v>
          </cell>
          <cell r="J19">
            <v>1</v>
          </cell>
          <cell r="K19">
            <v>0</v>
          </cell>
          <cell r="L19">
            <v>2</v>
          </cell>
          <cell r="M19">
            <v>3</v>
          </cell>
          <cell r="N19">
            <v>4</v>
          </cell>
          <cell r="O19">
            <v>14</v>
          </cell>
          <cell r="P19">
            <v>16</v>
          </cell>
          <cell r="Q19">
            <v>50</v>
          </cell>
        </row>
        <row r="20">
          <cell r="C20" t="str">
            <v>real</v>
          </cell>
          <cell r="D20">
            <v>3</v>
          </cell>
          <cell r="E20">
            <v>1</v>
          </cell>
          <cell r="F20">
            <v>1</v>
          </cell>
          <cell r="G20">
            <v>4</v>
          </cell>
          <cell r="H20">
            <v>1</v>
          </cell>
          <cell r="I20">
            <v>0</v>
          </cell>
          <cell r="J20">
            <v>1</v>
          </cell>
          <cell r="K20">
            <v>0</v>
          </cell>
          <cell r="L20">
            <v>2</v>
          </cell>
          <cell r="M20">
            <v>2</v>
          </cell>
          <cell r="N20">
            <v>4</v>
          </cell>
          <cell r="O20">
            <v>6</v>
          </cell>
          <cell r="P20">
            <v>3</v>
          </cell>
          <cell r="Q20">
            <v>28</v>
          </cell>
        </row>
        <row r="21">
          <cell r="C21" t="str">
            <v>plan acum</v>
          </cell>
          <cell r="D21">
            <v>3</v>
          </cell>
          <cell r="E21">
            <v>4</v>
          </cell>
          <cell r="F21">
            <v>5</v>
          </cell>
          <cell r="G21">
            <v>9</v>
          </cell>
          <cell r="H21">
            <v>10</v>
          </cell>
          <cell r="I21">
            <v>10</v>
          </cell>
          <cell r="J21">
            <v>11</v>
          </cell>
          <cell r="K21">
            <v>11</v>
          </cell>
          <cell r="L21">
            <v>13</v>
          </cell>
          <cell r="M21">
            <v>16</v>
          </cell>
          <cell r="N21">
            <v>20</v>
          </cell>
          <cell r="O21">
            <v>34</v>
          </cell>
          <cell r="P21">
            <v>50</v>
          </cell>
        </row>
        <row r="22">
          <cell r="C22" t="str">
            <v>real acum</v>
          </cell>
          <cell r="D22">
            <v>3</v>
          </cell>
          <cell r="E22">
            <v>4</v>
          </cell>
          <cell r="F22">
            <v>5</v>
          </cell>
          <cell r="G22">
            <v>9</v>
          </cell>
          <cell r="H22">
            <v>10</v>
          </cell>
          <cell r="I22">
            <v>10</v>
          </cell>
          <cell r="J22">
            <v>11</v>
          </cell>
          <cell r="K22">
            <v>11</v>
          </cell>
          <cell r="L22">
            <v>13</v>
          </cell>
          <cell r="M22">
            <v>15</v>
          </cell>
          <cell r="N22">
            <v>19</v>
          </cell>
          <cell r="O22">
            <v>25</v>
          </cell>
          <cell r="P22">
            <v>28</v>
          </cell>
        </row>
      </sheetData>
      <sheetData sheetId="6" refreshError="1">
        <row r="1">
          <cell r="C1" t="str">
            <v>Trimestre</v>
          </cell>
          <cell r="D1">
            <v>0</v>
          </cell>
          <cell r="E1">
            <v>1</v>
          </cell>
          <cell r="F1">
            <v>2</v>
          </cell>
          <cell r="G1">
            <v>3</v>
          </cell>
          <cell r="H1">
            <v>4</v>
          </cell>
          <cell r="I1" t="str">
            <v>A</v>
          </cell>
        </row>
        <row r="2">
          <cell r="C2" t="str">
            <v>fecha</v>
          </cell>
          <cell r="D2">
            <v>2003</v>
          </cell>
          <cell r="E2" t="str">
            <v>Trimestre 1</v>
          </cell>
          <cell r="F2" t="str">
            <v>Trimestre 2</v>
          </cell>
          <cell r="G2" t="str">
            <v>Trimestre 3</v>
          </cell>
          <cell r="H2" t="str">
            <v>Trimestre 4</v>
          </cell>
          <cell r="I2" t="str">
            <v>Acumulado</v>
          </cell>
        </row>
        <row r="3">
          <cell r="C3" t="str">
            <v>plan</v>
          </cell>
          <cell r="D3">
            <v>37</v>
          </cell>
          <cell r="E3">
            <v>44</v>
          </cell>
          <cell r="F3">
            <v>48</v>
          </cell>
          <cell r="G3">
            <v>59</v>
          </cell>
          <cell r="H3">
            <v>44</v>
          </cell>
          <cell r="I3">
            <v>232</v>
          </cell>
        </row>
        <row r="4">
          <cell r="C4" t="str">
            <v>real</v>
          </cell>
          <cell r="D4">
            <v>37</v>
          </cell>
          <cell r="E4">
            <v>44</v>
          </cell>
          <cell r="F4">
            <v>48</v>
          </cell>
          <cell r="G4">
            <v>63</v>
          </cell>
          <cell r="H4">
            <v>22</v>
          </cell>
          <cell r="I4">
            <v>214</v>
          </cell>
        </row>
        <row r="5">
          <cell r="C5" t="str">
            <v>plan acum</v>
          </cell>
          <cell r="D5">
            <v>37</v>
          </cell>
          <cell r="E5">
            <v>81</v>
          </cell>
          <cell r="F5">
            <v>129</v>
          </cell>
          <cell r="G5">
            <v>188</v>
          </cell>
          <cell r="H5">
            <v>232</v>
          </cell>
        </row>
        <row r="6">
          <cell r="C6" t="str">
            <v>real acum</v>
          </cell>
          <cell r="D6">
            <v>37</v>
          </cell>
          <cell r="E6">
            <v>81</v>
          </cell>
          <cell r="F6">
            <v>129</v>
          </cell>
          <cell r="G6">
            <v>192</v>
          </cell>
          <cell r="H6">
            <v>214</v>
          </cell>
        </row>
        <row r="7">
          <cell r="C7" t="str">
            <v>plan</v>
          </cell>
          <cell r="D7">
            <v>0</v>
          </cell>
          <cell r="E7">
            <v>11</v>
          </cell>
          <cell r="F7">
            <v>37</v>
          </cell>
          <cell r="G7">
            <v>49</v>
          </cell>
          <cell r="H7">
            <v>73</v>
          </cell>
          <cell r="I7">
            <v>170</v>
          </cell>
        </row>
        <row r="8">
          <cell r="C8" t="str">
            <v>real</v>
          </cell>
          <cell r="D8">
            <v>0</v>
          </cell>
          <cell r="E8">
            <v>11</v>
          </cell>
          <cell r="F8">
            <v>37</v>
          </cell>
          <cell r="G8">
            <v>33</v>
          </cell>
          <cell r="H8">
            <v>59</v>
          </cell>
          <cell r="I8">
            <v>140</v>
          </cell>
        </row>
        <row r="9">
          <cell r="C9" t="str">
            <v>plan acum</v>
          </cell>
          <cell r="D9">
            <v>0</v>
          </cell>
          <cell r="E9">
            <v>11</v>
          </cell>
          <cell r="F9">
            <v>48</v>
          </cell>
          <cell r="G9">
            <v>97</v>
          </cell>
          <cell r="H9">
            <v>170</v>
          </cell>
        </row>
        <row r="10">
          <cell r="C10" t="str">
            <v>real acum</v>
          </cell>
          <cell r="D10">
            <v>0</v>
          </cell>
          <cell r="E10">
            <v>11</v>
          </cell>
          <cell r="F10">
            <v>48</v>
          </cell>
          <cell r="G10">
            <v>81</v>
          </cell>
          <cell r="H10">
            <v>140</v>
          </cell>
        </row>
        <row r="11">
          <cell r="C11" t="str">
            <v>plan</v>
          </cell>
          <cell r="D11">
            <v>0</v>
          </cell>
          <cell r="E11">
            <v>238</v>
          </cell>
          <cell r="F11">
            <v>221</v>
          </cell>
          <cell r="G11">
            <v>221</v>
          </cell>
          <cell r="H11">
            <v>170</v>
          </cell>
          <cell r="I11">
            <v>850</v>
          </cell>
        </row>
        <row r="12">
          <cell r="C12" t="str">
            <v>real</v>
          </cell>
          <cell r="D12">
            <v>0</v>
          </cell>
          <cell r="E12">
            <v>233</v>
          </cell>
          <cell r="F12">
            <v>46</v>
          </cell>
          <cell r="G12">
            <v>19</v>
          </cell>
          <cell r="H12">
            <v>27</v>
          </cell>
          <cell r="I12">
            <v>325</v>
          </cell>
        </row>
        <row r="13">
          <cell r="C13" t="str">
            <v>plan acum</v>
          </cell>
          <cell r="D13">
            <v>0</v>
          </cell>
          <cell r="E13">
            <v>238</v>
          </cell>
          <cell r="F13">
            <v>459</v>
          </cell>
          <cell r="G13">
            <v>680</v>
          </cell>
          <cell r="H13">
            <v>850</v>
          </cell>
        </row>
        <row r="14">
          <cell r="C14" t="str">
            <v>real acum</v>
          </cell>
          <cell r="D14">
            <v>0</v>
          </cell>
          <cell r="E14">
            <v>233</v>
          </cell>
          <cell r="F14">
            <v>279</v>
          </cell>
          <cell r="G14">
            <v>298</v>
          </cell>
          <cell r="H14">
            <v>325</v>
          </cell>
        </row>
        <row r="15">
          <cell r="C15" t="str">
            <v>plan</v>
          </cell>
          <cell r="D15">
            <v>3</v>
          </cell>
          <cell r="E15">
            <v>5</v>
          </cell>
          <cell r="F15">
            <v>9</v>
          </cell>
          <cell r="G15">
            <v>6</v>
          </cell>
          <cell r="H15">
            <v>27</v>
          </cell>
          <cell r="I15">
            <v>50</v>
          </cell>
        </row>
        <row r="16">
          <cell r="C16" t="str">
            <v>real</v>
          </cell>
          <cell r="D16">
            <v>3</v>
          </cell>
          <cell r="E16">
            <v>5</v>
          </cell>
          <cell r="F16">
            <v>9</v>
          </cell>
          <cell r="G16">
            <v>6</v>
          </cell>
          <cell r="H16">
            <v>13</v>
          </cell>
          <cell r="I16">
            <v>36</v>
          </cell>
        </row>
        <row r="17">
          <cell r="C17" t="str">
            <v>plan acum</v>
          </cell>
          <cell r="D17">
            <v>3</v>
          </cell>
          <cell r="E17">
            <v>8</v>
          </cell>
          <cell r="F17">
            <v>17</v>
          </cell>
          <cell r="G17">
            <v>23</v>
          </cell>
          <cell r="H17">
            <v>50</v>
          </cell>
        </row>
        <row r="18">
          <cell r="C18" t="str">
            <v>real acum</v>
          </cell>
          <cell r="D18">
            <v>3</v>
          </cell>
          <cell r="E18">
            <v>8</v>
          </cell>
          <cell r="F18">
            <v>17</v>
          </cell>
          <cell r="G18">
            <v>23</v>
          </cell>
          <cell r="H18">
            <v>36</v>
          </cell>
        </row>
        <row r="19">
          <cell r="C19" t="str">
            <v>plan</v>
          </cell>
          <cell r="D19">
            <v>3</v>
          </cell>
          <cell r="E19">
            <v>6</v>
          </cell>
          <cell r="F19">
            <v>2</v>
          </cell>
          <cell r="G19">
            <v>5</v>
          </cell>
          <cell r="H19">
            <v>34</v>
          </cell>
          <cell r="I19">
            <v>50</v>
          </cell>
        </row>
        <row r="20">
          <cell r="C20" t="str">
            <v>real</v>
          </cell>
          <cell r="D20">
            <v>3</v>
          </cell>
          <cell r="E20">
            <v>6</v>
          </cell>
          <cell r="F20">
            <v>2</v>
          </cell>
          <cell r="G20">
            <v>4</v>
          </cell>
          <cell r="H20">
            <v>13</v>
          </cell>
          <cell r="I20">
            <v>28</v>
          </cell>
        </row>
        <row r="21">
          <cell r="C21" t="str">
            <v>plan acum</v>
          </cell>
          <cell r="D21">
            <v>3</v>
          </cell>
          <cell r="E21">
            <v>9</v>
          </cell>
          <cell r="F21">
            <v>11</v>
          </cell>
          <cell r="G21">
            <v>16</v>
          </cell>
          <cell r="H21">
            <v>50</v>
          </cell>
        </row>
        <row r="22">
          <cell r="C22" t="str">
            <v>real acum</v>
          </cell>
          <cell r="D22">
            <v>3</v>
          </cell>
          <cell r="E22">
            <v>9</v>
          </cell>
          <cell r="F22">
            <v>11</v>
          </cell>
          <cell r="G22">
            <v>15</v>
          </cell>
          <cell r="H22">
            <v>28</v>
          </cell>
        </row>
      </sheetData>
      <sheetData sheetId="7" refreshError="1"/>
      <sheetData sheetId="8" refreshError="1">
        <row r="1">
          <cell r="Q1" t="str">
            <v>Semana</v>
          </cell>
          <cell r="R1" t="str">
            <v>Mes</v>
          </cell>
          <cell r="S1" t="str">
            <v>Trimestre</v>
          </cell>
          <cell r="T1" t="str">
            <v>Periodo</v>
          </cell>
          <cell r="V1" t="str">
            <v>NumMes</v>
          </cell>
          <cell r="W1" t="str">
            <v>NombreMes</v>
          </cell>
          <cell r="Y1" t="str">
            <v>NumTrim</v>
          </cell>
          <cell r="Z1" t="str">
            <v>NombreTrim</v>
          </cell>
        </row>
        <row r="2">
          <cell r="Q2">
            <v>1</v>
          </cell>
          <cell r="R2">
            <v>1</v>
          </cell>
          <cell r="S2">
            <v>1</v>
          </cell>
          <cell r="T2" t="str">
            <v>Del 29 Dic al 03 de Enero, 2004</v>
          </cell>
          <cell r="V2">
            <v>1</v>
          </cell>
          <cell r="W2" t="str">
            <v>Enero, 2004</v>
          </cell>
          <cell r="Y2">
            <v>1</v>
          </cell>
          <cell r="Z2" t="str">
            <v>Enero - Marzo, 2004</v>
          </cell>
        </row>
        <row r="3">
          <cell r="Q3">
            <v>2</v>
          </cell>
          <cell r="R3">
            <v>1</v>
          </cell>
          <cell r="S3">
            <v>1</v>
          </cell>
          <cell r="T3" t="str">
            <v>Del 05 al 09 de Enero, 2004</v>
          </cell>
          <cell r="V3">
            <v>2</v>
          </cell>
          <cell r="W3" t="str">
            <v>Febrero, 2004</v>
          </cell>
          <cell r="Y3">
            <v>2</v>
          </cell>
          <cell r="Z3" t="str">
            <v>Abril - Junio, 2004</v>
          </cell>
        </row>
        <row r="4">
          <cell r="Q4">
            <v>3</v>
          </cell>
          <cell r="R4">
            <v>1</v>
          </cell>
          <cell r="S4">
            <v>1</v>
          </cell>
          <cell r="T4" t="str">
            <v>Del 12 al 16 de Enero, 2004</v>
          </cell>
          <cell r="V4">
            <v>3</v>
          </cell>
          <cell r="W4" t="str">
            <v>Marzo, 2004</v>
          </cell>
          <cell r="Y4">
            <v>3</v>
          </cell>
          <cell r="Z4" t="str">
            <v>Julio - Septiembre, 2004</v>
          </cell>
        </row>
        <row r="5">
          <cell r="Q5">
            <v>4</v>
          </cell>
          <cell r="R5">
            <v>1</v>
          </cell>
          <cell r="S5">
            <v>1</v>
          </cell>
          <cell r="T5" t="str">
            <v>Del 19 al 23 de Enero, 2004</v>
          </cell>
          <cell r="V5">
            <v>4</v>
          </cell>
          <cell r="W5" t="str">
            <v>Abril, 2004</v>
          </cell>
          <cell r="Y5">
            <v>4</v>
          </cell>
          <cell r="Z5" t="str">
            <v>Octubre - Diciembre, 2004</v>
          </cell>
        </row>
        <row r="6">
          <cell r="Q6">
            <v>5</v>
          </cell>
          <cell r="R6">
            <v>1</v>
          </cell>
          <cell r="S6">
            <v>1</v>
          </cell>
          <cell r="T6" t="str">
            <v>Del 26 al 30 de Enero, 2004</v>
          </cell>
          <cell r="V6">
            <v>5</v>
          </cell>
          <cell r="W6" t="str">
            <v>Mayo, 2004</v>
          </cell>
        </row>
        <row r="7">
          <cell r="Q7">
            <v>6</v>
          </cell>
          <cell r="R7">
            <v>2</v>
          </cell>
          <cell r="S7">
            <v>1</v>
          </cell>
          <cell r="T7" t="str">
            <v>Del 02 al 06 de Febrero, 2004</v>
          </cell>
          <cell r="V7">
            <v>6</v>
          </cell>
          <cell r="W7" t="str">
            <v>Junio, 2004</v>
          </cell>
        </row>
        <row r="9">
          <cell r="Q9">
            <v>7</v>
          </cell>
          <cell r="R9">
            <v>2</v>
          </cell>
          <cell r="S9">
            <v>1</v>
          </cell>
          <cell r="T9" t="str">
            <v>Del 09 al 13 de Febrero, 2004</v>
          </cell>
          <cell r="V9">
            <v>7</v>
          </cell>
          <cell r="W9" t="str">
            <v>Julio, 2004</v>
          </cell>
        </row>
        <row r="10">
          <cell r="Q10">
            <v>8</v>
          </cell>
          <cell r="R10">
            <v>2</v>
          </cell>
          <cell r="S10">
            <v>1</v>
          </cell>
          <cell r="T10" t="str">
            <v>Del 16 al 20 de Febrero, 2004</v>
          </cell>
          <cell r="V10">
            <v>8</v>
          </cell>
          <cell r="W10" t="str">
            <v>Agosto, 2004</v>
          </cell>
        </row>
        <row r="11">
          <cell r="Q11">
            <v>9</v>
          </cell>
          <cell r="R11">
            <v>2</v>
          </cell>
          <cell r="S11">
            <v>1</v>
          </cell>
          <cell r="T11" t="str">
            <v>Del 23 al 27 de Febrero, 2004</v>
          </cell>
          <cell r="V11">
            <v>9</v>
          </cell>
          <cell r="W11" t="str">
            <v>Septiembre, 2004</v>
          </cell>
        </row>
        <row r="12">
          <cell r="Q12">
            <v>10</v>
          </cell>
          <cell r="R12">
            <v>3</v>
          </cell>
          <cell r="S12">
            <v>1</v>
          </cell>
          <cell r="T12" t="str">
            <v>Del 01 al 05 de Marzo, 2004</v>
          </cell>
          <cell r="V12">
            <v>10</v>
          </cell>
          <cell r="W12" t="str">
            <v>Octubre, 2004</v>
          </cell>
        </row>
        <row r="13">
          <cell r="Q13">
            <v>11</v>
          </cell>
          <cell r="R13">
            <v>3</v>
          </cell>
          <cell r="S13">
            <v>1</v>
          </cell>
          <cell r="T13" t="str">
            <v>Del 08 al 12 de Marzo, 2004</v>
          </cell>
          <cell r="V13">
            <v>11</v>
          </cell>
          <cell r="W13" t="str">
            <v>Noviembre, 2004</v>
          </cell>
        </row>
        <row r="14">
          <cell r="Q14">
            <v>12</v>
          </cell>
          <cell r="R14">
            <v>3</v>
          </cell>
          <cell r="S14">
            <v>1</v>
          </cell>
          <cell r="T14" t="str">
            <v>Del 15 al 19 de Marzo, 2004</v>
          </cell>
          <cell r="V14">
            <v>12</v>
          </cell>
          <cell r="W14" t="str">
            <v>Diciembre, 2004</v>
          </cell>
        </row>
        <row r="15">
          <cell r="Q15">
            <v>13</v>
          </cell>
          <cell r="R15">
            <v>3</v>
          </cell>
          <cell r="S15">
            <v>1</v>
          </cell>
          <cell r="T15" t="str">
            <v>Del 22 al 26 de Marzo, 2004</v>
          </cell>
        </row>
        <row r="16">
          <cell r="Q16">
            <v>14</v>
          </cell>
          <cell r="R16">
            <v>3</v>
          </cell>
          <cell r="S16">
            <v>1</v>
          </cell>
          <cell r="T16" t="str">
            <v>Del 29 Mzo. al 02 Abr. 2004</v>
          </cell>
        </row>
        <row r="17">
          <cell r="Q17">
            <v>15</v>
          </cell>
          <cell r="R17">
            <v>4</v>
          </cell>
          <cell r="S17">
            <v>2</v>
          </cell>
          <cell r="T17" t="str">
            <v>Del 05 al 09 de Abril, 2004</v>
          </cell>
        </row>
        <row r="18">
          <cell r="Q18">
            <v>16</v>
          </cell>
          <cell r="R18">
            <v>4</v>
          </cell>
          <cell r="S18">
            <v>2</v>
          </cell>
          <cell r="T18" t="str">
            <v>Del 12 al 16 de Abril, 2004</v>
          </cell>
        </row>
        <row r="19">
          <cell r="Q19">
            <v>17</v>
          </cell>
          <cell r="R19">
            <v>4</v>
          </cell>
          <cell r="S19">
            <v>2</v>
          </cell>
          <cell r="T19" t="str">
            <v>Del 19 al 23 de Abril, 2004</v>
          </cell>
        </row>
        <row r="20">
          <cell r="Q20">
            <v>18</v>
          </cell>
          <cell r="R20">
            <v>4</v>
          </cell>
          <cell r="S20">
            <v>2</v>
          </cell>
          <cell r="T20" t="str">
            <v>Del 26 al 30 de Abril, 2004</v>
          </cell>
        </row>
        <row r="21">
          <cell r="Q21">
            <v>19</v>
          </cell>
          <cell r="R21">
            <v>5</v>
          </cell>
          <cell r="S21">
            <v>2</v>
          </cell>
          <cell r="T21" t="str">
            <v>Del 03 al 07 de Mayo, 2004</v>
          </cell>
        </row>
        <row r="22">
          <cell r="Q22">
            <v>20</v>
          </cell>
          <cell r="R22">
            <v>5</v>
          </cell>
          <cell r="S22">
            <v>2</v>
          </cell>
          <cell r="T22" t="str">
            <v>Del 10 al 14 de Mayo, 2004</v>
          </cell>
        </row>
        <row r="23">
          <cell r="Q23">
            <v>21</v>
          </cell>
          <cell r="R23">
            <v>5</v>
          </cell>
          <cell r="S23">
            <v>2</v>
          </cell>
          <cell r="T23" t="str">
            <v>Del 17 al 21 de Mayo, 2004</v>
          </cell>
        </row>
        <row r="24">
          <cell r="Q24">
            <v>22</v>
          </cell>
          <cell r="R24">
            <v>5</v>
          </cell>
          <cell r="S24">
            <v>2</v>
          </cell>
          <cell r="T24" t="str">
            <v>Del 24 al 28 de Mayo, 2004</v>
          </cell>
        </row>
        <row r="25">
          <cell r="Q25">
            <v>23</v>
          </cell>
          <cell r="R25">
            <v>5</v>
          </cell>
          <cell r="S25">
            <v>2</v>
          </cell>
          <cell r="T25" t="str">
            <v>Del 31 Mayo al 04 Junio, 2004</v>
          </cell>
        </row>
        <row r="26">
          <cell r="Q26">
            <v>24</v>
          </cell>
          <cell r="R26">
            <v>6</v>
          </cell>
          <cell r="S26">
            <v>2</v>
          </cell>
          <cell r="T26" t="str">
            <v>Del 07 al 11 de Junio, 2004</v>
          </cell>
        </row>
        <row r="27">
          <cell r="Q27">
            <v>25</v>
          </cell>
          <cell r="R27">
            <v>6</v>
          </cell>
          <cell r="S27">
            <v>2</v>
          </cell>
          <cell r="T27" t="str">
            <v>Del 14 al 18 de Junio, 2004</v>
          </cell>
        </row>
        <row r="28">
          <cell r="Q28">
            <v>26</v>
          </cell>
          <cell r="R28">
            <v>6</v>
          </cell>
          <cell r="S28">
            <v>2</v>
          </cell>
          <cell r="T28" t="str">
            <v>Del 21 al 25 de Junio, 2004</v>
          </cell>
        </row>
        <row r="29">
          <cell r="Q29">
            <v>27</v>
          </cell>
          <cell r="R29">
            <v>6</v>
          </cell>
          <cell r="S29">
            <v>2</v>
          </cell>
          <cell r="T29" t="str">
            <v>Del 28 Jun. al 02 Jul. 2004</v>
          </cell>
        </row>
        <row r="30">
          <cell r="Q30">
            <v>28</v>
          </cell>
          <cell r="R30">
            <v>7</v>
          </cell>
          <cell r="S30">
            <v>3</v>
          </cell>
          <cell r="T30" t="str">
            <v>Del 05 al 09 de Julio, 2004</v>
          </cell>
        </row>
        <row r="31">
          <cell r="Q31">
            <v>29</v>
          </cell>
          <cell r="R31">
            <v>7</v>
          </cell>
          <cell r="S31">
            <v>3</v>
          </cell>
          <cell r="T31" t="str">
            <v>Del 12 al 16 de Julio, 2004</v>
          </cell>
        </row>
        <row r="32">
          <cell r="Q32">
            <v>30</v>
          </cell>
          <cell r="R32">
            <v>7</v>
          </cell>
          <cell r="S32">
            <v>3</v>
          </cell>
          <cell r="T32" t="str">
            <v>Del 19 al 23 de Julio, 2004</v>
          </cell>
        </row>
        <row r="33">
          <cell r="Q33">
            <v>31</v>
          </cell>
          <cell r="R33">
            <v>7</v>
          </cell>
          <cell r="S33">
            <v>3</v>
          </cell>
          <cell r="T33" t="str">
            <v>Del 26 al 30 de Julio, 2004</v>
          </cell>
        </row>
        <row r="34">
          <cell r="Q34">
            <v>32</v>
          </cell>
          <cell r="R34">
            <v>8</v>
          </cell>
          <cell r="S34">
            <v>3</v>
          </cell>
          <cell r="T34" t="str">
            <v>Del 02 al 06 de Agosto, 2004</v>
          </cell>
        </row>
        <row r="35">
          <cell r="Q35">
            <v>33</v>
          </cell>
          <cell r="R35">
            <v>8</v>
          </cell>
          <cell r="S35">
            <v>3</v>
          </cell>
          <cell r="T35" t="str">
            <v>Del 09 al 13 de Agosto, 2004</v>
          </cell>
        </row>
        <row r="36">
          <cell r="Q36">
            <v>34</v>
          </cell>
          <cell r="R36">
            <v>8</v>
          </cell>
          <cell r="S36">
            <v>3</v>
          </cell>
          <cell r="T36" t="str">
            <v>Del 16 al 20 de Agosto, 2004</v>
          </cell>
        </row>
        <row r="37">
          <cell r="Q37">
            <v>35</v>
          </cell>
          <cell r="R37">
            <v>8</v>
          </cell>
          <cell r="S37">
            <v>3</v>
          </cell>
          <cell r="T37" t="str">
            <v>Del 23 al 27 de Agosto, 2004</v>
          </cell>
        </row>
        <row r="38">
          <cell r="Q38">
            <v>36</v>
          </cell>
          <cell r="R38">
            <v>8</v>
          </cell>
          <cell r="S38">
            <v>3</v>
          </cell>
          <cell r="T38" t="str">
            <v>Del 30 Ago al 03 Sept. 2004</v>
          </cell>
        </row>
        <row r="39">
          <cell r="Q39">
            <v>37</v>
          </cell>
          <cell r="R39">
            <v>9</v>
          </cell>
          <cell r="S39">
            <v>3</v>
          </cell>
          <cell r="T39" t="str">
            <v>Del 06 al 10 de Sept. 2004</v>
          </cell>
        </row>
        <row r="40">
          <cell r="Q40">
            <v>38</v>
          </cell>
          <cell r="R40">
            <v>9</v>
          </cell>
          <cell r="S40">
            <v>3</v>
          </cell>
          <cell r="T40" t="str">
            <v>Del 13 al 17 de Sept. 2004</v>
          </cell>
        </row>
        <row r="41">
          <cell r="Q41">
            <v>39</v>
          </cell>
          <cell r="R41">
            <v>9</v>
          </cell>
          <cell r="S41">
            <v>3</v>
          </cell>
          <cell r="T41" t="str">
            <v>Del 20 al 24 de Sept. 2004</v>
          </cell>
        </row>
        <row r="42">
          <cell r="Q42">
            <v>40</v>
          </cell>
          <cell r="R42">
            <v>9</v>
          </cell>
          <cell r="S42">
            <v>3</v>
          </cell>
          <cell r="T42" t="str">
            <v>Del 27 Sept. al 01 Oct. 2004</v>
          </cell>
        </row>
        <row r="43">
          <cell r="Q43">
            <v>41</v>
          </cell>
          <cell r="R43">
            <v>10</v>
          </cell>
          <cell r="S43">
            <v>4</v>
          </cell>
          <cell r="T43" t="str">
            <v>Del 04 al 08 de Octubre, 2004</v>
          </cell>
        </row>
        <row r="44">
          <cell r="Q44">
            <v>42</v>
          </cell>
          <cell r="R44">
            <v>10</v>
          </cell>
          <cell r="S44">
            <v>4</v>
          </cell>
          <cell r="T44" t="str">
            <v>Del 11 al 15 de Octubre, 2004</v>
          </cell>
        </row>
        <row r="45">
          <cell r="Q45">
            <v>43</v>
          </cell>
          <cell r="R45">
            <v>10</v>
          </cell>
          <cell r="S45">
            <v>4</v>
          </cell>
          <cell r="T45" t="str">
            <v>Del 18 al 22 de Octubre, 2004</v>
          </cell>
        </row>
        <row r="46">
          <cell r="Q46">
            <v>44</v>
          </cell>
          <cell r="R46">
            <v>10</v>
          </cell>
          <cell r="S46">
            <v>4</v>
          </cell>
          <cell r="T46" t="str">
            <v>Del 25 al 29 de Octubre, 2004</v>
          </cell>
        </row>
        <row r="47">
          <cell r="Q47">
            <v>45</v>
          </cell>
          <cell r="R47">
            <v>11</v>
          </cell>
          <cell r="S47">
            <v>4</v>
          </cell>
          <cell r="T47" t="str">
            <v>Del 01 al 05 de Noviembre, 2004</v>
          </cell>
        </row>
        <row r="48">
          <cell r="Q48">
            <v>46</v>
          </cell>
          <cell r="R48">
            <v>11</v>
          </cell>
          <cell r="S48">
            <v>4</v>
          </cell>
          <cell r="T48" t="str">
            <v>Del 08 al 12 de Noviembre, 2004</v>
          </cell>
        </row>
        <row r="49">
          <cell r="Q49">
            <v>47</v>
          </cell>
          <cell r="R49">
            <v>11</v>
          </cell>
          <cell r="S49">
            <v>4</v>
          </cell>
          <cell r="T49" t="str">
            <v>Del 15 al 19 de Noviembre, 2004</v>
          </cell>
        </row>
        <row r="50">
          <cell r="Q50">
            <v>48</v>
          </cell>
          <cell r="R50">
            <v>11</v>
          </cell>
          <cell r="S50">
            <v>4</v>
          </cell>
          <cell r="T50" t="str">
            <v>Del 22 al 26 de Noviembre, 2004</v>
          </cell>
        </row>
        <row r="51">
          <cell r="Q51">
            <v>49</v>
          </cell>
          <cell r="R51">
            <v>12</v>
          </cell>
          <cell r="S51">
            <v>4</v>
          </cell>
          <cell r="T51" t="str">
            <v>Del 29 de Nov. al 03 de Dic. 2004</v>
          </cell>
        </row>
        <row r="52">
          <cell r="Q52">
            <v>50</v>
          </cell>
          <cell r="R52">
            <v>12</v>
          </cell>
          <cell r="S52">
            <v>4</v>
          </cell>
          <cell r="T52" t="str">
            <v>Del 06 al 10 de Diciembre, 2004</v>
          </cell>
        </row>
        <row r="53">
          <cell r="Q53">
            <v>51</v>
          </cell>
          <cell r="R53">
            <v>12</v>
          </cell>
          <cell r="S53">
            <v>4</v>
          </cell>
          <cell r="T53" t="str">
            <v>Del 13 al 17 de Diciembre, 2004</v>
          </cell>
        </row>
        <row r="54">
          <cell r="Q54">
            <v>52</v>
          </cell>
          <cell r="R54">
            <v>12</v>
          </cell>
          <cell r="S54">
            <v>4</v>
          </cell>
          <cell r="T54" t="str">
            <v>Del 20 al 24 de Diciembre, 2004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Me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showGridLines="0" zoomScaleNormal="100" zoomScaleSheetLayoutView="85" workbookViewId="0">
      <selection activeCell="A65" sqref="A65:XFD85"/>
    </sheetView>
  </sheetViews>
  <sheetFormatPr baseColWidth="10" defaultRowHeight="15" x14ac:dyDescent="0.25"/>
  <cols>
    <col min="1" max="1" width="4.7109375" customWidth="1"/>
    <col min="2" max="2" width="1.5703125" customWidth="1"/>
    <col min="3" max="3" width="3" customWidth="1"/>
    <col min="4" max="4" width="64.7109375" customWidth="1"/>
    <col min="5" max="5" width="6.140625" bestFit="1" customWidth="1"/>
    <col min="6" max="7" width="3" customWidth="1"/>
    <col min="8" max="8" width="9.5703125" bestFit="1" customWidth="1"/>
    <col min="9" max="10" width="2.7109375" customWidth="1"/>
    <col min="11" max="11" width="8.140625" bestFit="1" customWidth="1"/>
    <col min="12" max="12" width="1.5703125" customWidth="1"/>
    <col min="13" max="13" width="4.7109375" customWidth="1"/>
  </cols>
  <sheetData>
    <row r="1" spans="1:13" x14ac:dyDescent="0.25">
      <c r="A1" s="1"/>
    </row>
    <row r="2" spans="1:13" x14ac:dyDescent="0.25">
      <c r="A2" s="1"/>
    </row>
    <row r="3" spans="1:13" x14ac:dyDescent="0.25">
      <c r="A3" s="1"/>
    </row>
    <row r="4" spans="1:13" x14ac:dyDescent="0.25">
      <c r="A4" s="1"/>
      <c r="B4" s="2"/>
      <c r="C4" s="3" t="s">
        <v>0</v>
      </c>
      <c r="D4" s="3"/>
      <c r="E4" s="3"/>
      <c r="F4" s="3"/>
      <c r="G4" s="3"/>
      <c r="H4" s="3"/>
      <c r="I4" s="3"/>
      <c r="J4" s="3"/>
      <c r="K4" s="3"/>
      <c r="L4" s="2"/>
      <c r="M4" s="1"/>
    </row>
    <row r="5" spans="1:13" x14ac:dyDescent="0.25">
      <c r="A5" s="1"/>
      <c r="B5" s="2"/>
      <c r="C5" s="3" t="s">
        <v>1</v>
      </c>
      <c r="D5" s="3"/>
      <c r="E5" s="3"/>
      <c r="F5" s="3"/>
      <c r="G5" s="3"/>
      <c r="H5" s="3"/>
      <c r="I5" s="3"/>
      <c r="J5" s="3"/>
      <c r="K5" s="3"/>
      <c r="L5" s="2"/>
      <c r="M5" s="1"/>
    </row>
    <row r="6" spans="1:13" x14ac:dyDescent="0.25">
      <c r="A6" s="1"/>
      <c r="B6" s="2"/>
      <c r="C6" s="3" t="s">
        <v>2</v>
      </c>
      <c r="D6" s="3"/>
      <c r="E6" s="3"/>
      <c r="F6" s="3"/>
      <c r="G6" s="3"/>
      <c r="H6" s="3"/>
      <c r="I6" s="3"/>
      <c r="J6" s="3"/>
      <c r="K6" s="3"/>
      <c r="L6" s="2"/>
      <c r="M6" s="1"/>
    </row>
    <row r="7" spans="1:13" x14ac:dyDescent="0.25">
      <c r="A7" s="1"/>
      <c r="B7" s="2"/>
      <c r="C7" s="3" t="s">
        <v>3</v>
      </c>
      <c r="D7" s="3"/>
      <c r="E7" s="3"/>
      <c r="F7" s="3"/>
      <c r="G7" s="3"/>
      <c r="H7" s="3"/>
      <c r="I7" s="3"/>
      <c r="J7" s="3"/>
      <c r="K7" s="3"/>
      <c r="L7" s="3"/>
      <c r="M7" s="1"/>
    </row>
    <row r="8" spans="1:13" x14ac:dyDescent="0.25">
      <c r="A8" s="1"/>
      <c r="B8" s="1"/>
      <c r="C8" s="4"/>
      <c r="D8" s="4"/>
      <c r="E8" s="4"/>
      <c r="F8" s="4"/>
      <c r="G8" s="4"/>
      <c r="H8" s="5">
        <v>2021</v>
      </c>
      <c r="I8" s="5"/>
      <c r="J8" s="6"/>
      <c r="K8" s="5">
        <v>2020</v>
      </c>
      <c r="L8" s="4"/>
      <c r="M8" s="1"/>
    </row>
    <row r="9" spans="1:13" ht="18.75" x14ac:dyDescent="0.25">
      <c r="A9" s="1"/>
      <c r="B9" s="1"/>
      <c r="C9" s="7" t="s">
        <v>4</v>
      </c>
      <c r="D9" s="4"/>
      <c r="E9" s="8" t="s">
        <v>5</v>
      </c>
      <c r="F9" s="4"/>
      <c r="G9" s="4"/>
      <c r="H9" s="5"/>
      <c r="I9" s="5"/>
      <c r="J9" s="6"/>
      <c r="K9" s="5"/>
      <c r="L9" s="5"/>
      <c r="M9" s="1"/>
    </row>
    <row r="10" spans="1:13" x14ac:dyDescent="0.25">
      <c r="A10" s="1"/>
      <c r="B10" s="1"/>
      <c r="C10" s="9" t="s">
        <v>6</v>
      </c>
      <c r="D10" s="9"/>
      <c r="E10" s="4"/>
      <c r="F10" s="4"/>
      <c r="G10" s="4"/>
      <c r="L10" s="10"/>
      <c r="M10" s="1"/>
    </row>
    <row r="11" spans="1:13" x14ac:dyDescent="0.25">
      <c r="A11" s="1"/>
      <c r="B11" s="1"/>
      <c r="C11" s="4"/>
      <c r="D11" s="4" t="s">
        <v>7</v>
      </c>
      <c r="E11" s="4"/>
      <c r="F11" s="4" t="s">
        <v>8</v>
      </c>
      <c r="G11" s="4"/>
      <c r="H11" s="11">
        <f>+'[1]Resumen Balance Publicar sept'!N5</f>
        <v>5085.5</v>
      </c>
      <c r="I11" s="10"/>
      <c r="J11" s="4"/>
      <c r="K11" s="11">
        <v>6495.8</v>
      </c>
      <c r="L11" s="10"/>
      <c r="M11" s="1"/>
    </row>
    <row r="12" spans="1:13" x14ac:dyDescent="0.25">
      <c r="A12" s="1"/>
      <c r="B12" s="1"/>
      <c r="C12" s="4"/>
      <c r="D12" s="4" t="s">
        <v>9</v>
      </c>
      <c r="E12" s="4"/>
      <c r="F12" s="4"/>
      <c r="G12" s="4"/>
      <c r="H12" s="11">
        <f>+'[1]Resumen Balance Publicar sept'!N6</f>
        <v>0</v>
      </c>
      <c r="I12" s="12"/>
      <c r="J12" s="4"/>
      <c r="K12" s="13">
        <v>0</v>
      </c>
      <c r="L12" s="12"/>
      <c r="M12" s="1"/>
    </row>
    <row r="13" spans="1:13" x14ac:dyDescent="0.25">
      <c r="A13" s="1"/>
      <c r="B13" s="1"/>
      <c r="C13" s="4"/>
      <c r="D13" s="4" t="s">
        <v>10</v>
      </c>
      <c r="E13" s="14">
        <v>3</v>
      </c>
      <c r="F13" s="4"/>
      <c r="G13" s="4"/>
      <c r="H13" s="11">
        <f>+'[1]Resumen Balance Publicar sept'!N7</f>
        <v>23</v>
      </c>
      <c r="I13" s="12"/>
      <c r="J13" s="4"/>
      <c r="K13" s="12">
        <v>894.7</v>
      </c>
      <c r="L13" s="12"/>
      <c r="M13" s="1"/>
    </row>
    <row r="14" spans="1:13" x14ac:dyDescent="0.25">
      <c r="A14" s="1"/>
      <c r="B14" s="1"/>
      <c r="C14" s="4"/>
      <c r="D14" s="15" t="s">
        <v>11</v>
      </c>
      <c r="E14" s="16">
        <v>4</v>
      </c>
      <c r="F14" s="15"/>
      <c r="G14" s="15"/>
      <c r="H14" s="11">
        <f>+'[1]Resumen Balance Publicar sept'!N8</f>
        <v>35335.5</v>
      </c>
      <c r="I14" s="17"/>
      <c r="J14" s="4"/>
      <c r="K14" s="18">
        <v>26779.9</v>
      </c>
      <c r="L14" s="10"/>
      <c r="M14" s="1"/>
    </row>
    <row r="15" spans="1:13" x14ac:dyDescent="0.25">
      <c r="A15" s="1"/>
      <c r="B15" s="1"/>
      <c r="C15" s="4"/>
      <c r="D15" s="15"/>
      <c r="E15" s="15"/>
      <c r="F15" s="15"/>
      <c r="G15" s="15"/>
      <c r="H15" s="19">
        <f>+H11+H12+H13+H14</f>
        <v>40444</v>
      </c>
      <c r="I15" s="10"/>
      <c r="J15" s="4"/>
      <c r="K15" s="20">
        <v>34170.400000000001</v>
      </c>
      <c r="L15" s="10"/>
      <c r="M15" s="1"/>
    </row>
    <row r="16" spans="1:13" x14ac:dyDescent="0.25">
      <c r="A16" s="1"/>
      <c r="B16" s="1"/>
      <c r="C16" s="8" t="s">
        <v>12</v>
      </c>
      <c r="D16" s="4"/>
      <c r="E16" s="4"/>
      <c r="F16" s="4"/>
      <c r="G16" s="4"/>
      <c r="L16" s="10"/>
      <c r="M16" s="1"/>
    </row>
    <row r="17" spans="1:13" x14ac:dyDescent="0.25">
      <c r="A17" s="1"/>
      <c r="B17" s="1"/>
      <c r="C17" s="4"/>
      <c r="D17" s="4" t="s">
        <v>13</v>
      </c>
      <c r="E17" s="14">
        <v>6</v>
      </c>
      <c r="F17" s="4"/>
      <c r="G17" s="4"/>
      <c r="H17" s="21">
        <f>+'[1]Resumen Balance Publicar sept'!N10</f>
        <v>1027.7</v>
      </c>
      <c r="I17" s="12"/>
      <c r="J17" s="4"/>
      <c r="K17" s="12">
        <v>496.8</v>
      </c>
      <c r="L17" s="12"/>
      <c r="M17" s="1"/>
    </row>
    <row r="18" spans="1:13" x14ac:dyDescent="0.25">
      <c r="A18" s="1"/>
      <c r="B18" s="1"/>
      <c r="C18" s="4"/>
      <c r="D18" s="4" t="s">
        <v>14</v>
      </c>
      <c r="E18" s="4"/>
      <c r="F18" s="4"/>
      <c r="G18" s="4"/>
      <c r="H18" s="21">
        <f>+'[1]Resumen Balance Publicar sept'!N11</f>
        <v>3467.8999999999996</v>
      </c>
      <c r="I18" s="10"/>
      <c r="J18" s="4"/>
      <c r="K18" s="20">
        <v>3132.5</v>
      </c>
      <c r="L18" s="10"/>
      <c r="M18" s="1"/>
    </row>
    <row r="19" spans="1:13" x14ac:dyDescent="0.25">
      <c r="A19" s="1"/>
      <c r="B19" s="1"/>
      <c r="C19" s="4"/>
      <c r="D19" s="4"/>
      <c r="E19" s="4"/>
      <c r="F19" s="4"/>
      <c r="G19" s="4"/>
      <c r="H19" s="19">
        <f>+H17+H18</f>
        <v>4495.5999999999995</v>
      </c>
      <c r="I19" s="10"/>
      <c r="J19" s="4"/>
      <c r="K19" s="20">
        <v>3629.3</v>
      </c>
      <c r="L19" s="10"/>
      <c r="M19" s="1"/>
    </row>
    <row r="20" spans="1:13" x14ac:dyDescent="0.25">
      <c r="A20" s="1"/>
      <c r="B20" s="1"/>
      <c r="C20" s="4"/>
      <c r="D20" s="4"/>
      <c r="E20" s="4"/>
      <c r="F20" s="4"/>
      <c r="G20" s="4"/>
      <c r="H20" s="11"/>
      <c r="I20" s="10"/>
      <c r="J20" s="4"/>
      <c r="K20" s="11"/>
      <c r="L20" s="10"/>
      <c r="M20" s="1"/>
    </row>
    <row r="21" spans="1:13" x14ac:dyDescent="0.25">
      <c r="A21" s="1"/>
      <c r="B21" s="1"/>
      <c r="C21" s="8" t="s">
        <v>15</v>
      </c>
      <c r="D21" s="4"/>
      <c r="E21" s="4"/>
      <c r="F21" s="4"/>
      <c r="G21" s="4"/>
      <c r="H21" s="12"/>
      <c r="I21" s="12"/>
      <c r="J21" s="4"/>
      <c r="K21" s="12"/>
      <c r="L21" s="12"/>
      <c r="M21" s="1"/>
    </row>
    <row r="22" spans="1:13" x14ac:dyDescent="0.25">
      <c r="A22" s="1"/>
      <c r="B22" s="1"/>
      <c r="C22" s="4"/>
      <c r="D22" t="s">
        <v>16</v>
      </c>
      <c r="E22" s="4"/>
      <c r="F22" s="4"/>
      <c r="G22" s="4"/>
      <c r="H22" s="22">
        <f>+'[1]Resumen Balance Publicar sept'!N12</f>
        <v>576.1</v>
      </c>
      <c r="I22" s="12"/>
      <c r="J22" s="4"/>
      <c r="K22" s="22">
        <v>577.70000000000005</v>
      </c>
      <c r="L22" s="12"/>
      <c r="M22" s="1"/>
    </row>
    <row r="23" spans="1:13" x14ac:dyDescent="0.25">
      <c r="A23" s="1"/>
      <c r="B23" s="1"/>
      <c r="C23" s="4"/>
      <c r="D23" s="4"/>
      <c r="E23" s="4"/>
      <c r="F23" s="4"/>
      <c r="G23" s="4"/>
      <c r="H23" s="12"/>
      <c r="I23" s="12"/>
      <c r="J23" s="4"/>
      <c r="K23" s="12"/>
      <c r="L23" s="12"/>
      <c r="M23" s="1"/>
    </row>
    <row r="24" spans="1:13" ht="15.75" thickBot="1" x14ac:dyDescent="0.3">
      <c r="A24" s="1"/>
      <c r="B24" s="1"/>
      <c r="C24" s="23" t="s">
        <v>17</v>
      </c>
      <c r="D24" s="23"/>
      <c r="E24" s="8"/>
      <c r="F24" s="4" t="s">
        <v>8</v>
      </c>
      <c r="G24" s="8"/>
      <c r="H24" s="24">
        <f>+H22+H19+H15</f>
        <v>45515.7</v>
      </c>
      <c r="I24" s="25"/>
      <c r="J24" s="8"/>
      <c r="K24" s="24">
        <v>38377.4</v>
      </c>
      <c r="L24" s="25"/>
      <c r="M24" s="1"/>
    </row>
    <row r="25" spans="1:13" ht="15.75" thickTop="1" x14ac:dyDescent="0.25">
      <c r="A25" s="1"/>
      <c r="B25" s="1"/>
      <c r="C25" s="8"/>
      <c r="D25" s="8"/>
      <c r="E25" s="8"/>
      <c r="F25" s="8"/>
      <c r="G25" s="8"/>
      <c r="H25" s="26"/>
      <c r="I25" s="25"/>
      <c r="J25" s="8"/>
      <c r="K25" s="26"/>
      <c r="L25" s="25"/>
      <c r="M25" s="1"/>
    </row>
    <row r="26" spans="1:13" ht="18.75" x14ac:dyDescent="0.25">
      <c r="A26" s="1"/>
      <c r="B26" s="1"/>
      <c r="C26" s="27" t="s">
        <v>18</v>
      </c>
      <c r="D26" s="27"/>
      <c r="E26" s="4"/>
      <c r="F26" s="4"/>
      <c r="G26" s="4"/>
      <c r="H26" s="4"/>
      <c r="I26" s="4"/>
      <c r="J26" s="4"/>
      <c r="K26" s="4"/>
      <c r="L26" s="4"/>
      <c r="M26" s="1"/>
    </row>
    <row r="27" spans="1:13" x14ac:dyDescent="0.25">
      <c r="A27" s="1"/>
      <c r="B27" s="1"/>
      <c r="C27" s="9" t="s">
        <v>19</v>
      </c>
      <c r="D27" s="9"/>
      <c r="F27" s="4"/>
      <c r="G27" s="4"/>
      <c r="L27" s="10"/>
      <c r="M27" s="1"/>
    </row>
    <row r="28" spans="1:13" x14ac:dyDescent="0.25">
      <c r="A28" s="1"/>
      <c r="B28" s="1"/>
      <c r="C28" s="4"/>
      <c r="D28" s="4" t="s">
        <v>20</v>
      </c>
      <c r="E28" s="14">
        <v>8</v>
      </c>
      <c r="F28" s="4" t="s">
        <v>8</v>
      </c>
      <c r="G28" s="4"/>
      <c r="H28" s="11">
        <f>+'[1]Resumen Balance Publicar sept'!N17</f>
        <v>35962.1</v>
      </c>
      <c r="I28" s="10"/>
      <c r="J28" s="4"/>
      <c r="K28" s="11">
        <v>29605.3</v>
      </c>
      <c r="L28" s="10"/>
      <c r="M28" s="1"/>
    </row>
    <row r="29" spans="1:13" x14ac:dyDescent="0.25">
      <c r="A29" s="1"/>
      <c r="B29" s="1"/>
      <c r="C29" s="4"/>
      <c r="D29" s="4" t="s">
        <v>21</v>
      </c>
      <c r="E29" s="4"/>
      <c r="F29" s="4"/>
      <c r="G29" s="4"/>
      <c r="H29" s="11">
        <f>+'[1]Resumen Balance Publicar sept'!N18</f>
        <v>488.4</v>
      </c>
      <c r="I29" s="12"/>
      <c r="J29" s="4"/>
      <c r="K29" s="22">
        <v>935.7</v>
      </c>
      <c r="L29" s="12"/>
      <c r="M29" s="1"/>
    </row>
    <row r="30" spans="1:13" x14ac:dyDescent="0.25">
      <c r="A30" s="1"/>
      <c r="B30" s="1"/>
      <c r="C30" s="4"/>
      <c r="D30" s="4"/>
      <c r="E30" s="4"/>
      <c r="F30" s="4"/>
      <c r="G30" s="4"/>
      <c r="H30" s="19">
        <f>+H28+H29</f>
        <v>36450.5</v>
      </c>
      <c r="I30" s="10"/>
      <c r="J30" s="4"/>
      <c r="K30" s="20">
        <v>30541</v>
      </c>
      <c r="L30" s="12"/>
      <c r="M30" s="1"/>
    </row>
    <row r="31" spans="1:13" x14ac:dyDescent="0.25">
      <c r="A31" s="1"/>
      <c r="B31" s="1"/>
      <c r="C31" s="9" t="s">
        <v>22</v>
      </c>
      <c r="D31" s="9"/>
      <c r="E31" s="4"/>
      <c r="F31" s="4"/>
      <c r="G31" s="4"/>
      <c r="L31" s="12"/>
      <c r="M31" s="1"/>
    </row>
    <row r="32" spans="1:13" x14ac:dyDescent="0.25">
      <c r="A32" s="1"/>
      <c r="B32" s="1"/>
      <c r="C32" s="4"/>
      <c r="D32" s="4" t="s">
        <v>23</v>
      </c>
      <c r="E32" s="4"/>
      <c r="F32" s="4"/>
      <c r="G32" s="4"/>
      <c r="H32" s="12">
        <f>+'[1]Resumen Balance Publicar sept'!N20</f>
        <v>704.30000000000007</v>
      </c>
      <c r="I32" s="12"/>
      <c r="J32" s="4"/>
      <c r="K32" s="12">
        <v>330.4</v>
      </c>
      <c r="L32" s="12"/>
      <c r="M32" s="1"/>
    </row>
    <row r="33" spans="1:13" x14ac:dyDescent="0.25">
      <c r="A33" s="1"/>
      <c r="B33" s="1"/>
      <c r="C33" s="4"/>
      <c r="D33" s="4" t="s">
        <v>24</v>
      </c>
      <c r="E33" s="4"/>
      <c r="F33" s="4"/>
      <c r="G33" s="4"/>
      <c r="H33" s="12">
        <f>+'[1]Resumen Balance Publicar sept'!N21</f>
        <v>73.900000000000006</v>
      </c>
      <c r="I33" s="12"/>
      <c r="J33" s="4"/>
      <c r="K33" s="12">
        <v>48.2</v>
      </c>
      <c r="L33" s="12"/>
      <c r="M33" s="1"/>
    </row>
    <row r="34" spans="1:13" x14ac:dyDescent="0.25">
      <c r="A34" s="1"/>
      <c r="B34" s="1"/>
      <c r="C34" s="4"/>
      <c r="D34" s="4" t="s">
        <v>21</v>
      </c>
      <c r="E34" s="4"/>
      <c r="F34" s="4"/>
      <c r="G34" s="4"/>
      <c r="H34" s="22">
        <f>+'[1]Resumen Balance Publicar sept'!N22</f>
        <v>357.2</v>
      </c>
      <c r="I34" s="12"/>
      <c r="J34" s="4"/>
      <c r="K34" s="22">
        <v>211</v>
      </c>
      <c r="L34" s="12"/>
      <c r="M34" s="1"/>
    </row>
    <row r="35" spans="1:13" x14ac:dyDescent="0.25">
      <c r="A35" s="1"/>
      <c r="B35" s="1"/>
      <c r="C35" s="4"/>
      <c r="D35" s="4"/>
      <c r="E35" s="4"/>
      <c r="F35" s="4"/>
      <c r="G35" s="4"/>
      <c r="H35" s="28">
        <f>+H32+H33+H34</f>
        <v>1135.4000000000001</v>
      </c>
      <c r="I35" s="12"/>
      <c r="J35" s="4"/>
      <c r="K35" s="22">
        <v>589.59999999999991</v>
      </c>
      <c r="L35" s="12"/>
      <c r="M35" s="1"/>
    </row>
    <row r="36" spans="1:13" ht="15.75" thickBot="1" x14ac:dyDescent="0.3">
      <c r="A36" s="1"/>
      <c r="B36" s="1"/>
      <c r="C36" s="23" t="s">
        <v>25</v>
      </c>
      <c r="D36" s="23"/>
      <c r="E36" s="8"/>
      <c r="F36" s="8"/>
      <c r="G36" s="8"/>
      <c r="H36" s="29">
        <f>+H30+H35</f>
        <v>37585.9</v>
      </c>
      <c r="I36" s="25"/>
      <c r="J36" s="8"/>
      <c r="K36" s="29">
        <v>31130.6</v>
      </c>
      <c r="L36" s="25"/>
      <c r="M36" s="1"/>
    </row>
    <row r="37" spans="1:13" x14ac:dyDescent="0.25">
      <c r="A37" s="1"/>
      <c r="B37" s="1"/>
      <c r="C37" s="8" t="s">
        <v>26</v>
      </c>
      <c r="D37" s="4"/>
      <c r="E37" s="4"/>
      <c r="F37" s="4"/>
      <c r="G37" s="4"/>
      <c r="H37" s="4"/>
      <c r="I37" s="4"/>
      <c r="J37" s="4"/>
      <c r="K37" s="4"/>
      <c r="L37" s="4"/>
      <c r="M37" s="1"/>
    </row>
    <row r="38" spans="1:13" x14ac:dyDescent="0.25">
      <c r="A38" s="1"/>
      <c r="B38" s="1"/>
      <c r="C38" s="4"/>
      <c r="D38" s="4" t="s">
        <v>27</v>
      </c>
      <c r="E38" s="4"/>
      <c r="F38" s="4"/>
      <c r="G38" s="4"/>
      <c r="H38" s="11">
        <f>+'[1]Resumen Balance Publicar sept'!N25</f>
        <v>6844.5</v>
      </c>
      <c r="I38" s="10"/>
      <c r="J38" s="4"/>
      <c r="K38" s="11">
        <v>6844.5</v>
      </c>
      <c r="L38" s="10"/>
      <c r="M38" s="1"/>
    </row>
    <row r="39" spans="1:13" x14ac:dyDescent="0.25">
      <c r="A39" s="1"/>
      <c r="B39" s="1"/>
      <c r="C39" s="4"/>
      <c r="D39" t="s">
        <v>28</v>
      </c>
      <c r="E39" s="15"/>
      <c r="F39" s="15"/>
      <c r="G39" s="15"/>
      <c r="H39" s="11">
        <f>+'[1]Resumen Balance Publicar sept'!N26</f>
        <v>1085.3</v>
      </c>
      <c r="I39" s="12"/>
      <c r="J39" s="4"/>
      <c r="K39" s="30">
        <v>402.3</v>
      </c>
      <c r="L39" s="12"/>
      <c r="M39" s="1"/>
    </row>
    <row r="40" spans="1:13" x14ac:dyDescent="0.25">
      <c r="A40" s="1"/>
      <c r="B40" s="1"/>
      <c r="C40" s="23" t="s">
        <v>29</v>
      </c>
      <c r="D40" s="23"/>
      <c r="E40" s="8"/>
      <c r="F40" s="8"/>
      <c r="G40" s="8"/>
      <c r="H40" s="31">
        <f>+H38+H39</f>
        <v>7929.8</v>
      </c>
      <c r="I40" s="25"/>
      <c r="J40" s="8"/>
      <c r="K40" s="32">
        <v>7246.8</v>
      </c>
      <c r="L40" s="25"/>
      <c r="M40" s="1"/>
    </row>
    <row r="41" spans="1:13" ht="22.5" customHeight="1" thickBot="1" x14ac:dyDescent="0.3">
      <c r="A41" s="1"/>
      <c r="B41" s="1"/>
      <c r="C41" s="23" t="s">
        <v>30</v>
      </c>
      <c r="D41" s="23"/>
      <c r="E41" s="8"/>
      <c r="F41" s="4" t="s">
        <v>8</v>
      </c>
      <c r="G41" s="8"/>
      <c r="H41" s="24">
        <f>+H36+H40</f>
        <v>45515.700000000004</v>
      </c>
      <c r="I41" s="25"/>
      <c r="J41" s="8"/>
      <c r="K41" s="24">
        <v>38377.4</v>
      </c>
      <c r="L41" s="25"/>
      <c r="M41" s="1"/>
    </row>
    <row r="42" spans="1:13" ht="16.5" thickTop="1" thickBot="1" x14ac:dyDescent="0.3">
      <c r="A42" s="1"/>
      <c r="B42" s="33"/>
      <c r="C42" s="34" t="s">
        <v>31</v>
      </c>
      <c r="D42" s="34"/>
      <c r="E42" s="35"/>
      <c r="F42" s="35"/>
      <c r="G42" s="35"/>
      <c r="H42" s="36"/>
      <c r="I42" s="36"/>
      <c r="J42" s="36"/>
      <c r="K42" s="36"/>
      <c r="L42" s="36"/>
      <c r="M42" s="1"/>
    </row>
    <row r="43" spans="1:13" x14ac:dyDescent="0.25">
      <c r="M43" s="1"/>
    </row>
    <row r="44" spans="1:13" x14ac:dyDescent="0.25">
      <c r="C44" s="37" t="s">
        <v>32</v>
      </c>
      <c r="M44" s="1"/>
    </row>
    <row r="45" spans="1:13" x14ac:dyDescent="0.25">
      <c r="C45" s="37"/>
      <c r="M45" s="1"/>
    </row>
    <row r="46" spans="1:13" x14ac:dyDescent="0.25">
      <c r="C46" s="37"/>
      <c r="M46" s="1"/>
    </row>
    <row r="47" spans="1:13" x14ac:dyDescent="0.25">
      <c r="C47" s="37"/>
      <c r="M47" s="1"/>
    </row>
    <row r="48" spans="1:13" x14ac:dyDescent="0.25">
      <c r="C48" s="38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3:13" x14ac:dyDescent="0.25">
      <c r="C49" s="38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3:13" x14ac:dyDescent="0.25">
      <c r="C50" s="37"/>
      <c r="M50" s="1"/>
    </row>
    <row r="51" spans="3:13" x14ac:dyDescent="0.25">
      <c r="C51" s="37"/>
      <c r="M51" s="1"/>
    </row>
    <row r="52" spans="3:13" x14ac:dyDescent="0.25">
      <c r="C52" s="37"/>
    </row>
    <row r="53" spans="3:13" x14ac:dyDescent="0.25">
      <c r="C53" s="37"/>
    </row>
    <row r="70" spans="8:11" x14ac:dyDescent="0.25">
      <c r="H70" s="39"/>
      <c r="K70" s="39"/>
    </row>
    <row r="71" spans="8:11" x14ac:dyDescent="0.25">
      <c r="H71" s="39"/>
      <c r="K71" s="39"/>
    </row>
    <row r="73" spans="8:11" x14ac:dyDescent="0.25">
      <c r="H73" s="39"/>
      <c r="I73" s="39"/>
      <c r="J73" s="39"/>
      <c r="K73" s="39"/>
    </row>
  </sheetData>
  <mergeCells count="13">
    <mergeCell ref="C42:D42"/>
    <mergeCell ref="C26:D26"/>
    <mergeCell ref="C27:D27"/>
    <mergeCell ref="C31:D31"/>
    <mergeCell ref="C36:D36"/>
    <mergeCell ref="C40:D40"/>
    <mergeCell ref="C41:D41"/>
    <mergeCell ref="C4:K4"/>
    <mergeCell ref="C5:K5"/>
    <mergeCell ref="C6:K6"/>
    <mergeCell ref="C7:L7"/>
    <mergeCell ref="C10:D10"/>
    <mergeCell ref="C24:D24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showGridLines="0" tabSelected="1" zoomScaleNormal="100" zoomScaleSheetLayoutView="80" workbookViewId="0">
      <selection activeCell="A65" sqref="A65:XFD85"/>
    </sheetView>
  </sheetViews>
  <sheetFormatPr baseColWidth="10" defaultRowHeight="15" x14ac:dyDescent="0.25"/>
  <cols>
    <col min="1" max="1" width="6.28515625" customWidth="1"/>
    <col min="2" max="2" width="2.42578125" customWidth="1"/>
    <col min="3" max="3" width="32.42578125" customWidth="1"/>
    <col min="6" max="7" width="4" customWidth="1"/>
    <col min="9" max="9" width="3" customWidth="1"/>
    <col min="11" max="11" width="3.42578125" customWidth="1"/>
  </cols>
  <sheetData>
    <row r="1" spans="1:13" x14ac:dyDescent="0.25">
      <c r="A1" s="1"/>
    </row>
    <row r="2" spans="1:13" x14ac:dyDescent="0.25">
      <c r="A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x14ac:dyDescent="0.25">
      <c r="A4" s="1"/>
      <c r="B4" s="3" t="s">
        <v>0</v>
      </c>
      <c r="C4" s="3"/>
      <c r="D4" s="3"/>
      <c r="E4" s="3"/>
      <c r="F4" s="3"/>
      <c r="G4" s="3"/>
      <c r="H4" s="3"/>
      <c r="I4" s="3"/>
      <c r="J4" s="3"/>
      <c r="K4" s="2"/>
      <c r="L4" s="1"/>
    </row>
    <row r="5" spans="1:13" x14ac:dyDescent="0.25">
      <c r="A5" s="1"/>
      <c r="B5" s="3" t="s">
        <v>33</v>
      </c>
      <c r="C5" s="3"/>
      <c r="D5" s="3"/>
      <c r="E5" s="3"/>
      <c r="F5" s="3"/>
      <c r="G5" s="3"/>
      <c r="H5" s="3"/>
      <c r="I5" s="3"/>
      <c r="J5" s="3"/>
      <c r="K5" s="2"/>
      <c r="L5" s="1"/>
    </row>
    <row r="6" spans="1:13" x14ac:dyDescent="0.25">
      <c r="A6" s="1"/>
      <c r="B6" s="3" t="s">
        <v>34</v>
      </c>
      <c r="C6" s="3"/>
      <c r="D6" s="3"/>
      <c r="E6" s="3"/>
      <c r="F6" s="3"/>
      <c r="G6" s="3"/>
      <c r="H6" s="3"/>
      <c r="I6" s="3"/>
      <c r="J6" s="3"/>
      <c r="K6" s="2"/>
      <c r="L6" s="1"/>
    </row>
    <row r="7" spans="1:13" x14ac:dyDescent="0.25">
      <c r="A7" s="1"/>
      <c r="B7" s="3" t="s">
        <v>3</v>
      </c>
      <c r="C7" s="3"/>
      <c r="D7" s="3"/>
      <c r="E7" s="3"/>
      <c r="F7" s="3"/>
      <c r="G7" s="3"/>
      <c r="H7" s="3"/>
      <c r="I7" s="3"/>
      <c r="J7" s="3"/>
      <c r="K7" s="2"/>
      <c r="L7" s="1"/>
    </row>
    <row r="8" spans="1:13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"/>
    </row>
    <row r="9" spans="1:13" x14ac:dyDescent="0.25">
      <c r="A9" s="1"/>
      <c r="B9" s="4"/>
      <c r="C9" s="4"/>
      <c r="D9" s="4"/>
      <c r="E9" s="4"/>
      <c r="F9" s="4"/>
      <c r="G9" s="4"/>
      <c r="H9" s="5">
        <v>2021</v>
      </c>
      <c r="I9" s="6"/>
      <c r="J9" s="5">
        <v>2020</v>
      </c>
      <c r="K9" s="5"/>
      <c r="L9" s="1"/>
    </row>
    <row r="10" spans="1:13" x14ac:dyDescent="0.25">
      <c r="A10" s="1"/>
      <c r="B10" s="9" t="s">
        <v>35</v>
      </c>
      <c r="C10" s="9"/>
      <c r="D10" s="4"/>
      <c r="E10" s="6" t="s">
        <v>5</v>
      </c>
      <c r="F10" s="6"/>
      <c r="G10" s="4"/>
      <c r="H10" s="4"/>
      <c r="I10" s="4"/>
      <c r="J10" s="4"/>
      <c r="K10" s="4"/>
      <c r="L10" s="1"/>
    </row>
    <row r="11" spans="1:13" x14ac:dyDescent="0.25">
      <c r="A11" s="1"/>
      <c r="B11" s="4"/>
      <c r="C11" s="40" t="s">
        <v>36</v>
      </c>
      <c r="D11" s="40"/>
      <c r="E11" s="4"/>
      <c r="F11" s="4"/>
      <c r="G11" s="4" t="s">
        <v>8</v>
      </c>
      <c r="H11" s="11">
        <f>+'[1]Resumen ER publicar'!Q9</f>
        <v>2900.5</v>
      </c>
      <c r="I11" s="4"/>
      <c r="J11" s="11">
        <f>+'[1]Resumen ER publicar'!P9</f>
        <v>2042.9</v>
      </c>
      <c r="K11" s="10"/>
      <c r="L11" s="1"/>
      <c r="M11" s="41"/>
    </row>
    <row r="12" spans="1:13" x14ac:dyDescent="0.25">
      <c r="A12" s="1"/>
      <c r="B12" s="4"/>
      <c r="C12" s="40" t="s">
        <v>37</v>
      </c>
      <c r="D12" s="40"/>
      <c r="E12" s="4"/>
      <c r="F12" s="4"/>
      <c r="G12" s="4"/>
      <c r="H12" s="11">
        <f>+'[1]Resumen ER publicar'!Q10</f>
        <v>459.6</v>
      </c>
      <c r="I12" s="4"/>
      <c r="J12" s="11">
        <f>+'[1]Resumen ER publicar'!P10</f>
        <v>271.60000000000002</v>
      </c>
      <c r="K12" s="12"/>
      <c r="L12" s="1"/>
    </row>
    <row r="13" spans="1:13" x14ac:dyDescent="0.25">
      <c r="A13" s="1"/>
      <c r="B13" s="4"/>
      <c r="C13" s="40" t="s">
        <v>38</v>
      </c>
      <c r="D13" s="40"/>
      <c r="E13" s="4"/>
      <c r="F13" s="4"/>
      <c r="G13" s="4"/>
      <c r="H13" s="11">
        <f>+'[1]Resumen ER publicar'!Q11</f>
        <v>30.8</v>
      </c>
      <c r="I13" s="4"/>
      <c r="J13" s="11">
        <f>+'[1]Resumen ER publicar'!P11</f>
        <v>44.3</v>
      </c>
      <c r="K13" s="12"/>
      <c r="L13" s="1"/>
    </row>
    <row r="14" spans="1:13" x14ac:dyDescent="0.25">
      <c r="A14" s="1"/>
      <c r="B14" s="4"/>
      <c r="C14" s="40" t="s">
        <v>39</v>
      </c>
      <c r="D14" s="40"/>
      <c r="E14" s="4"/>
      <c r="F14" s="4"/>
      <c r="G14" s="4"/>
      <c r="H14" s="11">
        <f>+'[1]Resumen ER publicar'!Q12</f>
        <v>0</v>
      </c>
      <c r="I14" s="4"/>
      <c r="J14" s="11">
        <f>+'[1]Resumen ER publicar'!P12</f>
        <v>7.2</v>
      </c>
      <c r="K14" s="12"/>
      <c r="L14" s="1"/>
    </row>
    <row r="15" spans="1:13" x14ac:dyDescent="0.25">
      <c r="A15" s="1"/>
      <c r="B15" s="4"/>
      <c r="C15" s="40" t="s">
        <v>40</v>
      </c>
      <c r="D15" s="40"/>
      <c r="E15" s="4"/>
      <c r="F15" s="4"/>
      <c r="G15" s="4"/>
      <c r="H15" s="11">
        <f>+'[1]Resumen ER publicar'!Q13</f>
        <v>65.599999999999994</v>
      </c>
      <c r="I15" s="4"/>
      <c r="J15" s="11">
        <f>+'[1]Resumen ER publicar'!P13</f>
        <v>67.7</v>
      </c>
      <c r="K15" s="12"/>
      <c r="L15" s="1"/>
    </row>
    <row r="16" spans="1:13" x14ac:dyDescent="0.25">
      <c r="A16" s="1"/>
      <c r="B16" s="4"/>
      <c r="C16" s="40" t="s">
        <v>41</v>
      </c>
      <c r="D16" s="40"/>
      <c r="E16" s="4"/>
      <c r="F16" s="4"/>
      <c r="G16" s="4"/>
      <c r="H16" s="11">
        <f>+'[1]Resumen ER publicar'!Q14</f>
        <v>66.2</v>
      </c>
      <c r="I16" s="4"/>
      <c r="J16" s="11">
        <f>+'[1]Resumen ER publicar'!P14</f>
        <v>37.700000000000003</v>
      </c>
      <c r="K16" s="12"/>
      <c r="L16" s="1"/>
    </row>
    <row r="17" spans="1:13" x14ac:dyDescent="0.25">
      <c r="A17" s="1"/>
      <c r="B17" s="4"/>
      <c r="C17" s="8" t="s">
        <v>42</v>
      </c>
      <c r="D17" s="4"/>
      <c r="E17" s="4"/>
      <c r="F17" s="4"/>
      <c r="G17" s="4"/>
      <c r="H17" s="19">
        <f>SUM(H11:H16)</f>
        <v>3522.7</v>
      </c>
      <c r="I17" s="4"/>
      <c r="J17" s="19">
        <f>SUM(J11:J16)</f>
        <v>2471.3999999999996</v>
      </c>
      <c r="K17" s="10"/>
      <c r="L17" s="1"/>
    </row>
    <row r="18" spans="1:13" x14ac:dyDescent="0.25">
      <c r="A18" s="1"/>
      <c r="B18" s="4"/>
      <c r="C18" s="4"/>
      <c r="D18" s="4"/>
      <c r="E18" s="4"/>
      <c r="F18" s="4"/>
      <c r="G18" s="4"/>
      <c r="H18" s="11"/>
      <c r="I18" s="4"/>
      <c r="J18" s="11"/>
      <c r="K18" s="10"/>
      <c r="L18" s="1"/>
    </row>
    <row r="19" spans="1:13" x14ac:dyDescent="0.25">
      <c r="A19" s="1"/>
      <c r="B19" s="9" t="s">
        <v>43</v>
      </c>
      <c r="C19" s="9"/>
      <c r="D19" s="4"/>
      <c r="E19" s="4"/>
      <c r="F19" s="4"/>
      <c r="G19" s="4"/>
      <c r="H19" s="4"/>
      <c r="I19" s="4"/>
      <c r="J19" s="4"/>
      <c r="K19" s="4"/>
      <c r="L19" s="1"/>
    </row>
    <row r="20" spans="1:13" x14ac:dyDescent="0.25">
      <c r="A20" s="1"/>
      <c r="B20" s="4"/>
      <c r="C20" s="40" t="s">
        <v>44</v>
      </c>
      <c r="D20" s="40"/>
      <c r="E20" s="4"/>
      <c r="F20" s="4"/>
      <c r="G20" s="4"/>
      <c r="H20" s="11">
        <f>+'[1]Resumen ER publicar'!Q17</f>
        <v>1255.4000000000001</v>
      </c>
      <c r="I20" s="4"/>
      <c r="J20" s="11">
        <f>+'[1]Resumen ER publicar'!P17</f>
        <v>915.2</v>
      </c>
      <c r="K20" s="12"/>
      <c r="L20" s="1"/>
      <c r="M20" s="41"/>
    </row>
    <row r="21" spans="1:13" x14ac:dyDescent="0.25">
      <c r="A21" s="1"/>
      <c r="B21" s="4"/>
      <c r="C21" s="40" t="s">
        <v>41</v>
      </c>
      <c r="D21" s="40"/>
      <c r="E21" s="4"/>
      <c r="F21" s="4"/>
      <c r="G21" s="4"/>
      <c r="H21" s="42">
        <f>+'[1]Resumen ER publicar'!Q18</f>
        <v>42</v>
      </c>
      <c r="I21" s="4"/>
      <c r="J21" s="42">
        <f>+'[1]Resumen ER publicar'!P18</f>
        <v>37.4</v>
      </c>
      <c r="K21" s="12"/>
      <c r="L21" s="1"/>
      <c r="M21" s="41"/>
    </row>
    <row r="22" spans="1:13" x14ac:dyDescent="0.25">
      <c r="A22" s="1"/>
      <c r="B22" s="4"/>
      <c r="C22" s="8" t="s">
        <v>45</v>
      </c>
      <c r="D22" s="4"/>
      <c r="E22" s="4"/>
      <c r="F22" s="4"/>
      <c r="G22" s="4"/>
      <c r="H22" s="11">
        <f>+H20+H21</f>
        <v>1297.4000000000001</v>
      </c>
      <c r="I22" s="4"/>
      <c r="J22" s="11">
        <f>+J20+J21</f>
        <v>952.6</v>
      </c>
      <c r="K22" s="12"/>
      <c r="L22" s="1"/>
      <c r="M22" s="41"/>
    </row>
    <row r="23" spans="1:13" x14ac:dyDescent="0.25">
      <c r="A23" s="1"/>
      <c r="B23" s="4"/>
      <c r="C23" s="4"/>
      <c r="D23" s="4"/>
      <c r="E23" s="4"/>
      <c r="F23" s="4"/>
      <c r="G23" s="4"/>
      <c r="H23" s="12"/>
      <c r="I23" s="4"/>
      <c r="J23" s="12"/>
      <c r="K23" s="12"/>
      <c r="L23" s="1"/>
    </row>
    <row r="24" spans="1:13" x14ac:dyDescent="0.25">
      <c r="A24" s="1"/>
      <c r="B24" s="40" t="s">
        <v>46</v>
      </c>
      <c r="C24" s="40"/>
      <c r="D24" s="4"/>
      <c r="E24" s="4"/>
      <c r="F24" s="4"/>
      <c r="G24" s="4"/>
      <c r="H24" s="22">
        <f>+'[1]Resumen ER publicar'!Q21</f>
        <v>289.10000000000002</v>
      </c>
      <c r="I24" s="4"/>
      <c r="J24" s="22">
        <f>+'[1]Resumen ER publicar'!P21</f>
        <v>99.6</v>
      </c>
      <c r="K24" s="10"/>
      <c r="L24" s="1"/>
      <c r="M24" s="43"/>
    </row>
    <row r="25" spans="1:13" x14ac:dyDescent="0.25">
      <c r="A25" s="1"/>
      <c r="B25" s="9" t="s">
        <v>47</v>
      </c>
      <c r="C25" s="9"/>
      <c r="D25" s="8"/>
      <c r="E25" s="8"/>
      <c r="F25" s="8"/>
      <c r="G25" s="8"/>
      <c r="H25" s="31">
        <f>+H17-H22-H24</f>
        <v>1936.1999999999998</v>
      </c>
      <c r="I25" s="8"/>
      <c r="J25" s="31">
        <f>+J17-J22-J24</f>
        <v>1419.1999999999998</v>
      </c>
      <c r="K25" s="44"/>
      <c r="L25" s="1"/>
    </row>
    <row r="26" spans="1:13" x14ac:dyDescent="0.25">
      <c r="A26" s="1"/>
      <c r="B26" s="8"/>
      <c r="C26" s="8"/>
      <c r="D26" s="8"/>
      <c r="E26" s="8"/>
      <c r="F26" s="8"/>
      <c r="G26" s="8"/>
      <c r="H26" s="26"/>
      <c r="I26" s="8"/>
      <c r="J26" s="25"/>
      <c r="K26" s="44"/>
      <c r="L26" s="1"/>
    </row>
    <row r="27" spans="1:13" x14ac:dyDescent="0.25">
      <c r="A27" s="1"/>
      <c r="B27" s="9" t="s">
        <v>48</v>
      </c>
      <c r="C27" s="9"/>
      <c r="D27" s="4"/>
      <c r="E27" s="14">
        <v>18</v>
      </c>
      <c r="G27" s="4"/>
      <c r="H27" s="4"/>
      <c r="I27" s="4"/>
      <c r="J27" s="4"/>
      <c r="K27" s="4"/>
      <c r="L27" s="1"/>
    </row>
    <row r="28" spans="1:13" x14ac:dyDescent="0.25">
      <c r="A28" s="1"/>
      <c r="B28" s="4"/>
      <c r="C28" s="40" t="s">
        <v>49</v>
      </c>
      <c r="D28" s="40"/>
      <c r="E28" s="4"/>
      <c r="F28" s="4"/>
      <c r="G28" s="4"/>
      <c r="H28" s="12">
        <f>+'[1]Resumen ER publicar'!Q25</f>
        <v>834.9</v>
      </c>
      <c r="I28" s="4"/>
      <c r="J28" s="12">
        <f>+'[1]Resumen ER publicar'!P25</f>
        <v>571.70000000000005</v>
      </c>
      <c r="K28" s="12"/>
      <c r="L28" s="1"/>
    </row>
    <row r="29" spans="1:13" x14ac:dyDescent="0.25">
      <c r="A29" s="1"/>
      <c r="B29" s="4"/>
      <c r="C29" s="4" t="s">
        <v>50</v>
      </c>
      <c r="D29" s="4"/>
      <c r="E29" s="4"/>
      <c r="F29" s="4"/>
      <c r="G29" s="4"/>
      <c r="H29" s="12">
        <f>+'[1]Resumen ER publicar'!Q26</f>
        <v>600.70000000000005</v>
      </c>
      <c r="I29" s="4"/>
      <c r="J29" s="12">
        <f>+'[1]Resumen ER publicar'!P26</f>
        <v>472.8</v>
      </c>
      <c r="K29" s="12"/>
      <c r="L29" s="1"/>
    </row>
    <row r="30" spans="1:13" x14ac:dyDescent="0.25">
      <c r="A30" s="1"/>
      <c r="B30" s="4"/>
      <c r="C30" s="40" t="s">
        <v>51</v>
      </c>
      <c r="D30" s="40"/>
      <c r="E30" s="4"/>
      <c r="F30" s="4"/>
      <c r="G30" s="4"/>
      <c r="H30" s="12">
        <f>+'[1]Resumen ER publicar'!Q27</f>
        <v>204.8</v>
      </c>
      <c r="I30" s="4"/>
      <c r="J30" s="12">
        <f>+'[1]Resumen ER publicar'!P27</f>
        <v>163.69999999999999</v>
      </c>
      <c r="K30" s="12"/>
      <c r="L30" s="1"/>
    </row>
    <row r="31" spans="1:13" x14ac:dyDescent="0.25">
      <c r="A31" s="1"/>
      <c r="B31" s="4"/>
      <c r="C31" s="45" t="s">
        <v>52</v>
      </c>
      <c r="D31" s="4"/>
      <c r="E31" s="4"/>
      <c r="F31" s="4"/>
      <c r="G31" s="4"/>
      <c r="H31" s="19">
        <f>+H28+H29+H30</f>
        <v>1640.3999999999999</v>
      </c>
      <c r="I31" s="4"/>
      <c r="J31" s="19">
        <f>+J28+J29+J30</f>
        <v>1208.2</v>
      </c>
      <c r="K31" s="12"/>
      <c r="L31" s="1"/>
    </row>
    <row r="32" spans="1:13" x14ac:dyDescent="0.25">
      <c r="A32" s="1"/>
      <c r="B32" s="23" t="s">
        <v>53</v>
      </c>
      <c r="C32" s="23"/>
      <c r="D32" s="23"/>
      <c r="E32" s="8"/>
      <c r="F32" s="8"/>
      <c r="G32" s="8"/>
      <c r="H32" s="32">
        <f>+H25-H31</f>
        <v>295.79999999999995</v>
      </c>
      <c r="I32" s="8"/>
      <c r="J32" s="32">
        <f>+J25-J31</f>
        <v>210.99999999999977</v>
      </c>
      <c r="K32" s="25"/>
      <c r="L32" s="1"/>
    </row>
    <row r="33" spans="1:12" x14ac:dyDescent="0.25">
      <c r="A33" s="1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5">
      <c r="A34" s="1"/>
      <c r="B34" s="4"/>
      <c r="C34" s="40" t="s">
        <v>54</v>
      </c>
      <c r="D34" s="40"/>
      <c r="E34" s="4"/>
      <c r="F34" s="4"/>
      <c r="G34" s="4"/>
      <c r="H34" s="46">
        <f>+'[1]Resumen ER publicar'!Q31</f>
        <v>12.100000000000009</v>
      </c>
      <c r="I34" s="4"/>
      <c r="J34" s="46">
        <f>+'[1]Resumen ER publicar'!P31</f>
        <v>-31.199999999999989</v>
      </c>
      <c r="K34" s="12"/>
      <c r="L34" s="1"/>
    </row>
    <row r="35" spans="1:12" x14ac:dyDescent="0.25">
      <c r="A35" s="1"/>
      <c r="B35" s="4"/>
      <c r="C35" s="4"/>
      <c r="D35" s="4"/>
      <c r="E35" s="4"/>
      <c r="F35" s="4"/>
      <c r="G35" s="4"/>
      <c r="H35" s="30"/>
      <c r="I35" s="4"/>
      <c r="J35" s="30"/>
      <c r="K35" s="4"/>
      <c r="L35" s="1"/>
    </row>
    <row r="36" spans="1:12" x14ac:dyDescent="0.25">
      <c r="A36" s="1"/>
      <c r="B36" s="9" t="s">
        <v>55</v>
      </c>
      <c r="C36" s="9"/>
      <c r="D36" s="9"/>
      <c r="E36" s="8"/>
      <c r="F36" s="8"/>
      <c r="G36" s="8"/>
      <c r="H36" s="47">
        <f>+H32+H34</f>
        <v>307.89999999999998</v>
      </c>
      <c r="I36" s="8"/>
      <c r="J36" s="47">
        <f>+J32+J34</f>
        <v>179.79999999999978</v>
      </c>
      <c r="K36" s="25"/>
      <c r="L36" s="1"/>
    </row>
    <row r="37" spans="1:12" x14ac:dyDescent="0.25">
      <c r="A37" s="1"/>
      <c r="B37" s="48" t="s">
        <v>56</v>
      </c>
      <c r="C37" s="48"/>
      <c r="D37" s="48"/>
      <c r="E37" s="4"/>
      <c r="F37" s="4"/>
      <c r="G37" s="4"/>
      <c r="H37" s="49">
        <f>+'[1]Resumen ER publicar'!Q34</f>
        <v>56</v>
      </c>
      <c r="I37" s="4"/>
      <c r="J37" s="49">
        <f>+'[1]Resumen ER publicar'!P34</f>
        <v>33.799999999999997</v>
      </c>
      <c r="K37" s="12"/>
      <c r="L37" s="1"/>
    </row>
    <row r="38" spans="1:12" ht="15.75" thickBot="1" x14ac:dyDescent="0.3">
      <c r="A38" s="1"/>
      <c r="B38" s="50" t="s">
        <v>57</v>
      </c>
      <c r="C38" s="50"/>
      <c r="D38" s="8"/>
      <c r="E38" s="8"/>
      <c r="F38" s="8"/>
      <c r="G38" s="4" t="s">
        <v>8</v>
      </c>
      <c r="H38" s="51">
        <f>+H36-H37</f>
        <v>251.89999999999998</v>
      </c>
      <c r="I38" s="8"/>
      <c r="J38" s="51">
        <f>+J36-J37</f>
        <v>145.99999999999977</v>
      </c>
      <c r="K38" s="25"/>
      <c r="L38" s="1"/>
    </row>
    <row r="39" spans="1:12" ht="15.75" thickTop="1" x14ac:dyDescent="0.25">
      <c r="A39" s="1"/>
      <c r="B39" s="8"/>
      <c r="C39" s="8"/>
      <c r="D39" s="8"/>
      <c r="E39" s="8"/>
      <c r="F39" s="8"/>
      <c r="G39" s="8"/>
      <c r="H39" s="44"/>
      <c r="I39" s="8"/>
      <c r="J39" s="44"/>
      <c r="K39" s="25"/>
      <c r="L39" s="1"/>
    </row>
    <row r="40" spans="1:12" ht="15.75" thickBot="1" x14ac:dyDescent="0.3">
      <c r="A40" s="1"/>
      <c r="B40" s="35" t="s">
        <v>31</v>
      </c>
      <c r="C40" s="35"/>
      <c r="D40" s="35"/>
      <c r="E40" s="35"/>
      <c r="F40" s="35"/>
      <c r="G40" s="35"/>
      <c r="H40" s="35"/>
      <c r="I40" s="36"/>
      <c r="J40" s="33"/>
      <c r="K40" s="36"/>
      <c r="L40" s="1"/>
    </row>
    <row r="41" spans="1:12" x14ac:dyDescent="0.25">
      <c r="K41" s="1"/>
    </row>
    <row r="42" spans="1:12" x14ac:dyDescent="0.25">
      <c r="B42" s="37" t="s">
        <v>32</v>
      </c>
      <c r="K42" s="1"/>
    </row>
    <row r="43" spans="1:12" x14ac:dyDescent="0.25">
      <c r="B43" s="37"/>
      <c r="K43" s="1"/>
    </row>
    <row r="44" spans="1:12" x14ac:dyDescent="0.25">
      <c r="B44" s="37"/>
      <c r="K44" s="1"/>
    </row>
    <row r="45" spans="1:12" x14ac:dyDescent="0.25">
      <c r="B45" s="37"/>
      <c r="K45" s="1"/>
    </row>
    <row r="46" spans="1:12" x14ac:dyDescent="0.25">
      <c r="B46" s="38"/>
      <c r="C46" s="1"/>
      <c r="D46" s="1"/>
      <c r="E46" s="1"/>
      <c r="F46" s="1"/>
      <c r="G46" s="1"/>
      <c r="H46" s="1"/>
      <c r="I46" s="1"/>
      <c r="J46" s="1"/>
      <c r="K46" s="1"/>
    </row>
    <row r="47" spans="1:12" x14ac:dyDescent="0.25">
      <c r="B47" s="38"/>
      <c r="C47" s="1"/>
      <c r="D47" s="1"/>
      <c r="E47" s="1"/>
      <c r="F47" s="1"/>
      <c r="G47" s="1"/>
      <c r="H47" s="1"/>
      <c r="I47" s="1"/>
      <c r="J47" s="1"/>
      <c r="K47" s="1"/>
    </row>
    <row r="48" spans="1:12" x14ac:dyDescent="0.25">
      <c r="B48" s="37"/>
      <c r="K48" s="1"/>
    </row>
    <row r="49" spans="2:11" x14ac:dyDescent="0.25">
      <c r="B49" s="37"/>
      <c r="K49" s="1"/>
    </row>
    <row r="50" spans="2:11" x14ac:dyDescent="0.25">
      <c r="B50" s="37"/>
    </row>
    <row r="51" spans="2:11" x14ac:dyDescent="0.25">
      <c r="B51" s="37"/>
    </row>
    <row r="61" spans="2:11" x14ac:dyDescent="0.25">
      <c r="H61" s="52"/>
      <c r="J61" s="52"/>
    </row>
  </sheetData>
  <mergeCells count="24">
    <mergeCell ref="C30:D30"/>
    <mergeCell ref="B32:D32"/>
    <mergeCell ref="C34:D34"/>
    <mergeCell ref="B36:D36"/>
    <mergeCell ref="B37:D37"/>
    <mergeCell ref="B38:C38"/>
    <mergeCell ref="C20:D20"/>
    <mergeCell ref="C21:D21"/>
    <mergeCell ref="B24:C24"/>
    <mergeCell ref="B25:C25"/>
    <mergeCell ref="B27:C27"/>
    <mergeCell ref="C28:D28"/>
    <mergeCell ref="C12:D12"/>
    <mergeCell ref="C13:D13"/>
    <mergeCell ref="C14:D14"/>
    <mergeCell ref="C15:D15"/>
    <mergeCell ref="C16:D16"/>
    <mergeCell ref="B19:C19"/>
    <mergeCell ref="B4:J4"/>
    <mergeCell ref="B5:J5"/>
    <mergeCell ref="B6:J6"/>
    <mergeCell ref="B7:J7"/>
    <mergeCell ref="B10:C10"/>
    <mergeCell ref="C11:D11"/>
  </mergeCells>
  <pageMargins left="0.7" right="0.7" top="0.75" bottom="0.75" header="0.3" footer="0.3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</vt:lpstr>
      <vt:lpstr>ER</vt:lpstr>
      <vt:lpstr>BG!Área_de_impresión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2022-02-02T18:45:36Z</cp:lastPrinted>
  <dcterms:created xsi:type="dcterms:W3CDTF">2022-02-02T18:44:20Z</dcterms:created>
  <dcterms:modified xsi:type="dcterms:W3CDTF">2022-02-02T18:46:02Z</dcterms:modified>
</cp:coreProperties>
</file>