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adela_juarez_aes_com/Documents/BACKUP ADELA/2021/SSF Y BV/"/>
    </mc:Choice>
  </mc:AlternateContent>
  <xr:revisionPtr revIDLastSave="26" documentId="8_{DADB313F-11E1-4779-9F2B-0DCE56DE4FEB}" xr6:coauthVersionLast="47" xr6:coauthVersionMax="47" xr10:uidLastSave="{9A8B42E3-90CC-4D18-91BE-BF49E5291392}"/>
  <bookViews>
    <workbookView xWindow="-120" yWindow="-120" windowWidth="20730" windowHeight="1116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" l="1"/>
  <c r="C31" i="1" l="1"/>
  <c r="C84" i="1" l="1"/>
  <c r="C91" i="1" l="1"/>
  <c r="C56" i="1"/>
  <c r="C18" i="1"/>
  <c r="C92" i="1" l="1"/>
  <c r="C33" i="1"/>
  <c r="C98" i="1" l="1"/>
  <c r="C104" i="1" s="1"/>
  <c r="C46" i="1" l="1"/>
  <c r="C58" i="1" s="1"/>
  <c r="C71" i="1" s="1"/>
  <c r="C73" i="1" l="1"/>
</calcChain>
</file>

<file path=xl/sharedStrings.xml><?xml version="1.0" encoding="utf-8"?>
<sst xmlns="http://schemas.openxmlformats.org/spreadsheetml/2006/main" count="81" uniqueCount="76">
  <si>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</si>
  <si>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</si>
  <si>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</si>
  <si>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</si>
  <si>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</si>
  <si>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</si>
  <si>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</si>
  <si>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</si>
  <si>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</si>
  <si>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</si>
  <si>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</si>
  <si>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</si>
  <si>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</si>
  <si>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</si>
  <si>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</si>
  <si>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</si>
  <si>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</si>
  <si>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</si>
  <si>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</si>
  <si>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</si>
  <si>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</si>
  <si>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</si>
  <si>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</si>
  <si>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</si>
  <si>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</si>
  <si>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</si>
  <si>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</si>
  <si>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</si>
  <si>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</si>
  <si>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</si>
  <si>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</si>
  <si>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</si>
  <si>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</si>
  <si>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</si>
  <si>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</si>
  <si>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</si>
  <si>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</si>
  <si>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</si>
  <si>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</si>
  <si>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</si>
  <si>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</si>
  <si>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</si>
  <si>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</si>
  <si>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</si>
  <si>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</si>
  <si>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</si>
  <si>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</si>
  <si>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</si>
  <si>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</si>
  <si>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</si>
  <si>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</si>
  <si>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</si>
  <si>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</si>
  <si>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</si>
  <si>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</si>
  <si>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</si>
  <si>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</si>
  <si>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</si>
  <si>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</si>
  <si>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</si>
  <si>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</si>
  <si>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Año: 2021</t>
  </si>
  <si>
    <t>Activos prepagados LT</t>
  </si>
  <si>
    <t>Pasivos contingentes</t>
  </si>
  <si>
    <t>Otros resultados integrales</t>
  </si>
  <si>
    <t>Ing. Evaristo Leonardi Gaytan</t>
  </si>
  <si>
    <t xml:space="preserve">     Representante Legal</t>
  </si>
  <si>
    <t>Contador General</t>
  </si>
  <si>
    <t xml:space="preserve"> Lic. Samuel Ernesto Cabrera Lemus                           </t>
  </si>
  <si>
    <t xml:space="preserve">   </t>
  </si>
  <si>
    <t>Ctas. por cobrar partes relacionadas L.P.</t>
  </si>
  <si>
    <t>Otras cuentas por pagar partes relacionadas LP</t>
  </si>
  <si>
    <t>Otros pasivos:</t>
  </si>
  <si>
    <t>Estado de Resultados al 30 de Noviembre 2021</t>
  </si>
  <si>
    <t>Balance General al 30 de Noviembre 2021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</si>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</sst>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47625</xdr:colOff>
      <xdr:row>18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47625</xdr:colOff>
      <xdr:row>44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47625</xdr:colOff>
      <xdr:row>54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47625</xdr:colOff>
      <xdr:row>56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47625</xdr:colOff>
      <xdr:row>67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47625</xdr:colOff>
      <xdr:row>69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47625</xdr:colOff>
      <xdr:row>79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47625</xdr:colOff>
      <xdr:row>82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47625</xdr:colOff>
      <xdr:row>92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47625</xdr:colOff>
      <xdr:row>98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47625</xdr:colOff>
      <xdr:row>102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47625</xdr:colOff>
      <xdr:row>16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47625</xdr:colOff>
      <xdr:row>44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47625</xdr:colOff>
      <xdr:row>54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47625</xdr:colOff>
      <xdr:row>56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47625</xdr:colOff>
      <xdr:row>67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47625</xdr:colOff>
      <xdr:row>69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47625</xdr:colOff>
      <xdr:row>82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47625</xdr:colOff>
      <xdr:row>84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47625</xdr:colOff>
      <xdr:row>92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47625</xdr:colOff>
      <xdr:row>98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47625</xdr:colOff>
      <xdr:row>102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47625</xdr:colOff>
      <xdr:row>104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0</xdr:row>
      <xdr:rowOff>252377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"/>
  <sheetViews>
    <sheetView showGridLines="0" tabSelected="1" zoomScaleNormal="100" workbookViewId="0">
      <selection activeCell="A14" sqref="A14"/>
    </sheetView>
  </sheetViews>
  <sheetFormatPr baseColWidth="10" defaultColWidth="11.42578125" defaultRowHeight="12.75" x14ac:dyDescent="0.2"/>
  <cols>
    <col min="1" max="1" width="43" customWidth="1"/>
    <col min="2" max="2" width="2.140625" style="7" customWidth="1"/>
    <col min="3" max="3" width="31" style="19" customWidth="1"/>
    <col min="5" max="5" width="13.85546875" bestFit="1" customWidth="1"/>
  </cols>
  <sheetData>
    <row r="1" spans="1:5" ht="20.25" customHeight="1" x14ac:dyDescent="0.2">
      <c r="A1" s="4"/>
      <c r="B1" s="9"/>
      <c r="C1" s="16"/>
    </row>
    <row r="2" spans="1:5" ht="12.75" customHeight="1" x14ac:dyDescent="0.2">
      <c r="A2" s="25" t="s">
        <v>74</v>
      </c>
      <c r="B2" s="25"/>
      <c r="C2" s="25"/>
    </row>
    <row r="3" spans="1:5" ht="12.75" customHeight="1" x14ac:dyDescent="0.2">
      <c r="A3" s="25" t="s">
        <v>0</v>
      </c>
      <c r="B3" s="25"/>
      <c r="C3" s="25"/>
    </row>
    <row r="4" spans="1:5" ht="12.75" customHeight="1" x14ac:dyDescent="0.2">
      <c r="A4" s="10"/>
      <c r="C4" s="17" t="s">
        <v>75</v>
      </c>
    </row>
    <row r="5" spans="1:5" x14ac:dyDescent="0.2">
      <c r="A5" s="11"/>
      <c r="C5" s="14">
        <v>2021</v>
      </c>
    </row>
    <row r="6" spans="1:5" x14ac:dyDescent="0.2">
      <c r="A6" s="1" t="s">
        <v>61</v>
      </c>
      <c r="C6" s="18" t="s">
        <v>39</v>
      </c>
    </row>
    <row r="7" spans="1:5" x14ac:dyDescent="0.2">
      <c r="A7" s="5"/>
    </row>
    <row r="8" spans="1:5" x14ac:dyDescent="0.2">
      <c r="A8" s="2" t="s">
        <v>1</v>
      </c>
      <c r="C8" s="20">
        <v>22393</v>
      </c>
      <c r="D8" s="8"/>
      <c r="E8" s="8"/>
    </row>
    <row r="9" spans="1:5" x14ac:dyDescent="0.2">
      <c r="A9" s="2" t="s">
        <v>2</v>
      </c>
      <c r="C9" s="20"/>
      <c r="D9" s="8"/>
      <c r="E9" s="8"/>
    </row>
    <row r="10" spans="1:5" x14ac:dyDescent="0.2">
      <c r="A10" s="2" t="s">
        <v>3</v>
      </c>
      <c r="C10" s="20">
        <v>53591</v>
      </c>
      <c r="D10" s="8"/>
      <c r="E10" s="8"/>
    </row>
    <row r="11" spans="1:5" x14ac:dyDescent="0.2">
      <c r="A11" s="2" t="s">
        <v>4</v>
      </c>
      <c r="C11" s="20">
        <v>48962</v>
      </c>
      <c r="D11" s="8"/>
      <c r="E11" s="8"/>
    </row>
    <row r="12" spans="1:5" x14ac:dyDescent="0.2">
      <c r="A12" s="2" t="s">
        <v>5</v>
      </c>
      <c r="C12" s="20">
        <v>24382</v>
      </c>
      <c r="D12" s="8"/>
      <c r="E12" s="8"/>
    </row>
    <row r="13" spans="1:5" x14ac:dyDescent="0.2">
      <c r="A13" s="2" t="s">
        <v>58</v>
      </c>
      <c r="C13" s="20">
        <v>0</v>
      </c>
      <c r="D13" s="8"/>
      <c r="E13" s="8"/>
    </row>
    <row r="14" spans="1:5" x14ac:dyDescent="0.2">
      <c r="A14" s="2" t="s">
        <v>6</v>
      </c>
      <c r="C14" s="20">
        <v>6746</v>
      </c>
      <c r="D14" s="8"/>
      <c r="E14" s="8"/>
    </row>
    <row r="15" spans="1:5" x14ac:dyDescent="0.2">
      <c r="A15" s="2" t="s">
        <v>7</v>
      </c>
      <c r="D15" s="8"/>
      <c r="E15" s="8"/>
    </row>
    <row r="16" spans="1:5" x14ac:dyDescent="0.2">
      <c r="A16" s="2" t="s">
        <v>8</v>
      </c>
      <c r="C16" s="19">
        <v>0</v>
      </c>
      <c r="D16" s="8"/>
      <c r="E16" s="8"/>
    </row>
    <row r="17" spans="1:5" ht="6.75" customHeight="1" x14ac:dyDescent="0.2">
      <c r="A17" s="6"/>
      <c r="D17" s="8"/>
      <c r="E17" s="8"/>
    </row>
    <row r="18" spans="1:5" x14ac:dyDescent="0.2">
      <c r="A18" s="3" t="s">
        <v>9</v>
      </c>
      <c r="C18" s="15">
        <f>SUM(C8:C17)</f>
        <v>156074</v>
      </c>
      <c r="D18" s="8"/>
      <c r="E18" s="8"/>
    </row>
    <row r="19" spans="1:5" ht="6.75" customHeight="1" x14ac:dyDescent="0.2">
      <c r="A19" s="6"/>
      <c r="D19" s="8"/>
      <c r="E19" s="8"/>
    </row>
    <row r="20" spans="1:5" x14ac:dyDescent="0.2">
      <c r="A20" s="2" t="s">
        <v>10</v>
      </c>
      <c r="C20" s="20">
        <v>45</v>
      </c>
      <c r="D20" s="8"/>
      <c r="E20" s="8"/>
    </row>
    <row r="21" spans="1:5" x14ac:dyDescent="0.2">
      <c r="A21" s="2" t="s">
        <v>11</v>
      </c>
      <c r="C21" s="20">
        <v>13804.83115</v>
      </c>
      <c r="D21" s="8"/>
      <c r="E21" s="8"/>
    </row>
    <row r="22" spans="1:5" x14ac:dyDescent="0.2">
      <c r="A22" s="2" t="s">
        <v>70</v>
      </c>
      <c r="C22" s="20">
        <v>0</v>
      </c>
      <c r="D22" s="8"/>
      <c r="E22" s="8"/>
    </row>
    <row r="23" spans="1:5" x14ac:dyDescent="0.2">
      <c r="A23" s="2" t="s">
        <v>62</v>
      </c>
      <c r="C23" s="20">
        <v>926</v>
      </c>
      <c r="D23" s="8"/>
      <c r="E23" s="8"/>
    </row>
    <row r="24" spans="1:5" x14ac:dyDescent="0.2">
      <c r="A24" s="2" t="s">
        <v>12</v>
      </c>
      <c r="C24" s="20">
        <v>104459</v>
      </c>
      <c r="D24" s="8"/>
      <c r="E24" s="8"/>
    </row>
    <row r="25" spans="1:5" x14ac:dyDescent="0.2">
      <c r="A25" s="2" t="s">
        <v>13</v>
      </c>
      <c r="C25" s="20">
        <v>165672</v>
      </c>
      <c r="D25" s="8"/>
      <c r="E25" s="8"/>
    </row>
    <row r="26" spans="1:5" x14ac:dyDescent="0.2">
      <c r="A26" s="2" t="s">
        <v>14</v>
      </c>
      <c r="C26" s="20"/>
      <c r="D26" s="8"/>
      <c r="E26" s="8"/>
    </row>
    <row r="27" spans="1:5" x14ac:dyDescent="0.2">
      <c r="A27" s="2" t="s">
        <v>15</v>
      </c>
      <c r="C27" s="20">
        <v>1997</v>
      </c>
      <c r="D27" s="8"/>
      <c r="E27" s="8"/>
    </row>
    <row r="28" spans="1:5" x14ac:dyDescent="0.2">
      <c r="A28" s="2" t="s">
        <v>59</v>
      </c>
      <c r="C28" s="20">
        <v>4042.1688499999996</v>
      </c>
      <c r="D28" s="8"/>
      <c r="E28" s="8"/>
    </row>
    <row r="29" spans="1:5" ht="12.75" customHeight="1" x14ac:dyDescent="0.2">
      <c r="A29" s="2" t="s">
        <v>16</v>
      </c>
      <c r="C29" s="20">
        <v>3650</v>
      </c>
      <c r="D29" s="8"/>
      <c r="E29" s="8"/>
    </row>
    <row r="30" spans="1:5" x14ac:dyDescent="0.2">
      <c r="A30" s="6"/>
      <c r="D30" s="8"/>
      <c r="E30" s="8"/>
    </row>
    <row r="31" spans="1:5" ht="12.75" customHeight="1" x14ac:dyDescent="0.2">
      <c r="A31" s="3" t="s">
        <v>17</v>
      </c>
      <c r="C31" s="15">
        <f>SUM(C20:C30)</f>
        <v>294596</v>
      </c>
      <c r="D31" s="8"/>
      <c r="E31" s="8"/>
    </row>
    <row r="32" spans="1:5" x14ac:dyDescent="0.2">
      <c r="A32" s="6"/>
      <c r="D32" s="8"/>
      <c r="E32" s="8"/>
    </row>
    <row r="33" spans="1:5" ht="12.75" customHeight="1" x14ac:dyDescent="0.2">
      <c r="A33" s="3" t="s">
        <v>18</v>
      </c>
      <c r="C33" s="15">
        <f>+C18+C31</f>
        <v>450670</v>
      </c>
      <c r="D33" s="8"/>
      <c r="E33" s="8"/>
    </row>
    <row r="34" spans="1:5" x14ac:dyDescent="0.2">
      <c r="A34" s="6"/>
      <c r="D34" s="8"/>
      <c r="E34" s="8"/>
    </row>
    <row r="35" spans="1:5" x14ac:dyDescent="0.2">
      <c r="A35" s="2" t="s">
        <v>19</v>
      </c>
      <c r="C35" s="20">
        <v>30708</v>
      </c>
      <c r="D35" s="8"/>
      <c r="E35" s="8"/>
    </row>
    <row r="36" spans="1:5" x14ac:dyDescent="0.2">
      <c r="A36" s="2" t="s">
        <v>20</v>
      </c>
      <c r="C36" s="20">
        <v>46575</v>
      </c>
      <c r="D36" s="8"/>
      <c r="E36" s="8"/>
    </row>
    <row r="37" spans="1:5" x14ac:dyDescent="0.2">
      <c r="A37" s="2" t="s">
        <v>21</v>
      </c>
      <c r="C37" s="20">
        <v>4201</v>
      </c>
      <c r="D37" s="8"/>
      <c r="E37" s="8"/>
    </row>
    <row r="38" spans="1:5" x14ac:dyDescent="0.2">
      <c r="A38" s="2" t="s">
        <v>22</v>
      </c>
      <c r="C38" s="20">
        <v>1363</v>
      </c>
      <c r="D38" s="8"/>
      <c r="E38" s="8"/>
    </row>
    <row r="39" spans="1:5" x14ac:dyDescent="0.2">
      <c r="A39" s="2" t="s">
        <v>23</v>
      </c>
      <c r="C39" s="20">
        <v>2072</v>
      </c>
      <c r="D39" s="8"/>
      <c r="E39" s="8"/>
    </row>
    <row r="40" spans="1:5" x14ac:dyDescent="0.2">
      <c r="A40" s="2" t="s">
        <v>24</v>
      </c>
      <c r="C40" s="20">
        <v>1236</v>
      </c>
      <c r="D40" s="8"/>
      <c r="E40" s="8"/>
    </row>
    <row r="41" spans="1:5" x14ac:dyDescent="0.2">
      <c r="A41" s="2" t="s">
        <v>25</v>
      </c>
      <c r="C41" s="19">
        <v>18868</v>
      </c>
      <c r="D41" s="8"/>
      <c r="E41" s="8"/>
    </row>
    <row r="42" spans="1:5" x14ac:dyDescent="0.2">
      <c r="A42" s="2" t="s">
        <v>60</v>
      </c>
      <c r="C42" s="19">
        <v>688</v>
      </c>
      <c r="D42" s="8"/>
      <c r="E42" s="8"/>
    </row>
    <row r="43" spans="1:5" x14ac:dyDescent="0.2">
      <c r="A43" s="2" t="s">
        <v>26</v>
      </c>
      <c r="D43" s="8"/>
      <c r="E43" s="8"/>
    </row>
    <row r="44" spans="1:5" ht="12.75" customHeight="1" x14ac:dyDescent="0.2">
      <c r="A44" s="2" t="s">
        <v>8</v>
      </c>
      <c r="C44" s="20">
        <v>0</v>
      </c>
      <c r="D44" s="8"/>
      <c r="E44" s="8"/>
    </row>
    <row r="45" spans="1:5" ht="7.5" customHeight="1" x14ac:dyDescent="0.2">
      <c r="A45" s="6"/>
      <c r="D45" s="8"/>
      <c r="E45" s="8"/>
    </row>
    <row r="46" spans="1:5" ht="12.75" customHeight="1" x14ac:dyDescent="0.2">
      <c r="A46" s="3" t="s">
        <v>27</v>
      </c>
      <c r="C46" s="15">
        <f>SUM(C35:C45)</f>
        <v>105711</v>
      </c>
      <c r="D46" s="8"/>
      <c r="E46" s="8"/>
    </row>
    <row r="47" spans="1:5" ht="7.5" customHeight="1" x14ac:dyDescent="0.2">
      <c r="A47" s="6"/>
      <c r="D47" s="8"/>
      <c r="E47" s="8"/>
    </row>
    <row r="48" spans="1:5" x14ac:dyDescent="0.2">
      <c r="A48" s="2" t="s">
        <v>28</v>
      </c>
      <c r="C48" s="20">
        <v>193982</v>
      </c>
      <c r="D48" s="8"/>
      <c r="E48" s="8"/>
    </row>
    <row r="49" spans="1:5" x14ac:dyDescent="0.2">
      <c r="A49" s="13" t="s">
        <v>60</v>
      </c>
      <c r="C49" s="20">
        <v>3742</v>
      </c>
      <c r="D49" s="8"/>
      <c r="E49" s="8"/>
    </row>
    <row r="50" spans="1:5" x14ac:dyDescent="0.2">
      <c r="A50" s="2" t="s">
        <v>71</v>
      </c>
      <c r="C50" s="20">
        <v>257</v>
      </c>
      <c r="D50" s="8"/>
      <c r="E50" s="8"/>
    </row>
    <row r="51" spans="1:5" x14ac:dyDescent="0.2">
      <c r="A51" s="2" t="s">
        <v>29</v>
      </c>
      <c r="C51" s="20">
        <v>12157</v>
      </c>
      <c r="D51" s="8"/>
      <c r="E51" s="8"/>
    </row>
    <row r="52" spans="1:5" x14ac:dyDescent="0.2">
      <c r="A52" s="13" t="s">
        <v>63</v>
      </c>
      <c r="C52" s="20">
        <v>5</v>
      </c>
      <c r="D52" s="8"/>
      <c r="E52" s="8"/>
    </row>
    <row r="53" spans="1:5" x14ac:dyDescent="0.2">
      <c r="A53" s="2" t="s">
        <v>14</v>
      </c>
      <c r="C53" s="20">
        <v>12850</v>
      </c>
      <c r="D53" s="8"/>
      <c r="E53" s="8"/>
    </row>
    <row r="54" spans="1:5" ht="12.75" customHeight="1" x14ac:dyDescent="0.2">
      <c r="A54" s="13" t="s">
        <v>72</v>
      </c>
      <c r="C54" s="20">
        <v>20016</v>
      </c>
      <c r="D54" s="8"/>
      <c r="E54" s="8"/>
    </row>
    <row r="55" spans="1:5" ht="7.5" customHeight="1" x14ac:dyDescent="0.2">
      <c r="A55" s="6"/>
      <c r="D55" s="8"/>
      <c r="E55" s="8"/>
    </row>
    <row r="56" spans="1:5" ht="12.75" customHeight="1" x14ac:dyDescent="0.2">
      <c r="A56" s="3" t="s">
        <v>30</v>
      </c>
      <c r="C56" s="15">
        <f>SUM(C48:C55)</f>
        <v>243009</v>
      </c>
      <c r="D56" s="8"/>
      <c r="E56" s="8"/>
    </row>
    <row r="57" spans="1:5" ht="6" customHeight="1" x14ac:dyDescent="0.2">
      <c r="A57" s="6"/>
      <c r="D57" s="8"/>
      <c r="E57" s="8"/>
    </row>
    <row r="58" spans="1:5" ht="12.75" customHeight="1" x14ac:dyDescent="0.2">
      <c r="A58" s="3" t="s">
        <v>31</v>
      </c>
      <c r="C58" s="15">
        <f>+C46+C56</f>
        <v>348720</v>
      </c>
      <c r="D58" s="8"/>
      <c r="E58" s="8"/>
    </row>
    <row r="59" spans="1:5" ht="7.5" customHeight="1" x14ac:dyDescent="0.2">
      <c r="A59" s="6"/>
      <c r="D59" s="8"/>
      <c r="E59" s="8"/>
    </row>
    <row r="60" spans="1:5" ht="12.75" customHeight="1" x14ac:dyDescent="0.2">
      <c r="A60" s="2" t="s">
        <v>32</v>
      </c>
      <c r="C60" s="20">
        <v>478</v>
      </c>
      <c r="D60" s="8"/>
      <c r="E60" s="8"/>
    </row>
    <row r="61" spans="1:5" x14ac:dyDescent="0.2">
      <c r="A61" s="6"/>
      <c r="C61" s="20"/>
      <c r="D61" s="8"/>
      <c r="E61" s="8"/>
    </row>
    <row r="62" spans="1:5" x14ac:dyDescent="0.2">
      <c r="A62" s="2" t="s">
        <v>33</v>
      </c>
      <c r="C62" s="20">
        <v>28165</v>
      </c>
      <c r="D62" s="8"/>
      <c r="E62" s="8"/>
    </row>
    <row r="63" spans="1:5" x14ac:dyDescent="0.2">
      <c r="A63" s="2" t="s">
        <v>34</v>
      </c>
      <c r="C63" s="20">
        <v>6246</v>
      </c>
      <c r="D63" s="8"/>
      <c r="E63" s="8"/>
    </row>
    <row r="64" spans="1:5" x14ac:dyDescent="0.2">
      <c r="A64" s="2" t="s">
        <v>35</v>
      </c>
      <c r="C64" s="20">
        <v>29726</v>
      </c>
      <c r="D64" s="8"/>
      <c r="E64" s="8"/>
    </row>
    <row r="65" spans="1:5" x14ac:dyDescent="0.2">
      <c r="A65" s="2" t="s">
        <v>36</v>
      </c>
      <c r="C65" s="20">
        <v>22295</v>
      </c>
      <c r="D65" s="8"/>
      <c r="E65" s="8"/>
    </row>
    <row r="66" spans="1:5" x14ac:dyDescent="0.2">
      <c r="A66" s="2" t="s">
        <v>57</v>
      </c>
      <c r="C66" s="21">
        <v>15040</v>
      </c>
      <c r="D66" s="8"/>
      <c r="E66" s="8"/>
    </row>
    <row r="67" spans="1:5" x14ac:dyDescent="0.2">
      <c r="A67" s="2" t="s">
        <v>64</v>
      </c>
      <c r="C67" s="21"/>
      <c r="D67" s="8"/>
      <c r="E67" s="8"/>
    </row>
    <row r="68" spans="1:5" x14ac:dyDescent="0.2">
      <c r="A68" s="6"/>
      <c r="D68" s="8"/>
      <c r="E68" s="8"/>
    </row>
    <row r="69" spans="1:5" x14ac:dyDescent="0.2">
      <c r="A69" s="3" t="s">
        <v>37</v>
      </c>
      <c r="C69" s="15">
        <f>SUM(C62:C68)</f>
        <v>101472</v>
      </c>
      <c r="D69" s="8"/>
      <c r="E69" s="8"/>
    </row>
    <row r="70" spans="1:5" x14ac:dyDescent="0.2">
      <c r="A70" s="6"/>
      <c r="D70" s="8"/>
      <c r="E70" s="8"/>
    </row>
    <row r="71" spans="1:5" ht="12.75" customHeight="1" x14ac:dyDescent="0.2">
      <c r="A71" s="3" t="s">
        <v>38</v>
      </c>
      <c r="C71" s="15">
        <f>+C58+C60+C69</f>
        <v>450670</v>
      </c>
    </row>
    <row r="72" spans="1:5" x14ac:dyDescent="0.2">
      <c r="C72" s="22"/>
      <c r="E72" s="12"/>
    </row>
    <row r="73" spans="1:5" ht="12.75" customHeight="1" x14ac:dyDescent="0.2">
      <c r="C73" s="22">
        <f>+C33-C71</f>
        <v>0</v>
      </c>
    </row>
    <row r="74" spans="1:5" ht="12.75" customHeight="1" x14ac:dyDescent="0.2">
      <c r="C74" s="22"/>
    </row>
    <row r="75" spans="1:5" ht="12.75" customHeight="1" x14ac:dyDescent="0.2">
      <c r="C75" s="22"/>
    </row>
    <row r="76" spans="1:5" ht="12.75" customHeight="1" x14ac:dyDescent="0.2">
      <c r="A76" s="25" t="s">
        <v>73</v>
      </c>
      <c r="B76" s="25"/>
      <c r="C76" s="25"/>
    </row>
    <row r="77" spans="1:5" x14ac:dyDescent="0.2">
      <c r="A77" s="25" t="s">
        <v>0</v>
      </c>
      <c r="B77" s="25"/>
      <c r="C77" s="25"/>
    </row>
    <row r="79" spans="1:5" ht="12.75" customHeight="1" x14ac:dyDescent="0.2">
      <c r="A79" s="1" t="s">
        <v>61</v>
      </c>
    </row>
    <row r="80" spans="1:5" x14ac:dyDescent="0.2">
      <c r="A80" s="5"/>
    </row>
    <row r="81" spans="1:3" x14ac:dyDescent="0.2">
      <c r="A81" s="2" t="s">
        <v>40</v>
      </c>
      <c r="C81" s="20">
        <v>355659</v>
      </c>
    </row>
    <row r="82" spans="1:3" ht="12.75" customHeight="1" x14ac:dyDescent="0.2">
      <c r="A82" s="2" t="s">
        <v>41</v>
      </c>
      <c r="C82" s="20">
        <v>12830</v>
      </c>
    </row>
    <row r="83" spans="1:3" x14ac:dyDescent="0.2">
      <c r="A83" s="6"/>
    </row>
    <row r="84" spans="1:3" ht="12.75" customHeight="1" x14ac:dyDescent="0.2">
      <c r="A84" s="3" t="s">
        <v>42</v>
      </c>
      <c r="C84" s="15">
        <f>SUM(C81:C83)</f>
        <v>368489</v>
      </c>
    </row>
    <row r="85" spans="1:3" x14ac:dyDescent="0.2">
      <c r="A85" s="6"/>
    </row>
    <row r="86" spans="1:3" x14ac:dyDescent="0.2">
      <c r="A86" s="2" t="s">
        <v>43</v>
      </c>
      <c r="C86" s="20">
        <v>279520</v>
      </c>
    </row>
    <row r="87" spans="1:3" x14ac:dyDescent="0.2">
      <c r="A87" s="2" t="s">
        <v>44</v>
      </c>
      <c r="C87" s="20">
        <v>46129</v>
      </c>
    </row>
    <row r="88" spans="1:3" x14ac:dyDescent="0.2">
      <c r="A88" s="2" t="s">
        <v>45</v>
      </c>
      <c r="C88" s="20">
        <v>12996</v>
      </c>
    </row>
    <row r="89" spans="1:3" ht="12.75" customHeight="1" x14ac:dyDescent="0.2">
      <c r="A89" s="2" t="s">
        <v>46</v>
      </c>
      <c r="C89" s="20">
        <v>427</v>
      </c>
    </row>
    <row r="90" spans="1:3" x14ac:dyDescent="0.2">
      <c r="A90" s="6"/>
    </row>
    <row r="91" spans="1:3" x14ac:dyDescent="0.2">
      <c r="A91" s="3" t="s">
        <v>47</v>
      </c>
      <c r="C91" s="15">
        <f>SUM(C86:C90)</f>
        <v>339072</v>
      </c>
    </row>
    <row r="92" spans="1:3" ht="12.75" customHeight="1" x14ac:dyDescent="0.2">
      <c r="A92" s="3" t="s">
        <v>48</v>
      </c>
      <c r="C92" s="15">
        <f>+C84-C91</f>
        <v>29417</v>
      </c>
    </row>
    <row r="93" spans="1:3" x14ac:dyDescent="0.2">
      <c r="A93" s="6"/>
    </row>
    <row r="94" spans="1:3" x14ac:dyDescent="0.2">
      <c r="A94" s="2" t="s">
        <v>49</v>
      </c>
      <c r="C94" s="20">
        <v>8237</v>
      </c>
    </row>
    <row r="95" spans="1:3" x14ac:dyDescent="0.2">
      <c r="A95" s="2" t="s">
        <v>50</v>
      </c>
      <c r="C95" s="20">
        <v>14674</v>
      </c>
    </row>
    <row r="96" spans="1:3" ht="12.75" customHeight="1" x14ac:dyDescent="0.2">
      <c r="A96" s="2" t="s">
        <v>51</v>
      </c>
      <c r="C96" s="20">
        <v>0</v>
      </c>
    </row>
    <row r="97" spans="1:4" x14ac:dyDescent="0.2">
      <c r="A97" s="6"/>
    </row>
    <row r="98" spans="1:4" ht="12.75" customHeight="1" x14ac:dyDescent="0.2">
      <c r="A98" s="3" t="s">
        <v>52</v>
      </c>
      <c r="C98" s="15">
        <f>+C92+C94-C95+C96</f>
        <v>22980</v>
      </c>
    </row>
    <row r="99" spans="1:4" x14ac:dyDescent="0.2">
      <c r="A99" s="6"/>
    </row>
    <row r="100" spans="1:4" x14ac:dyDescent="0.2">
      <c r="A100" s="2" t="s">
        <v>53</v>
      </c>
      <c r="C100" s="20">
        <v>7859</v>
      </c>
    </row>
    <row r="101" spans="1:4" x14ac:dyDescent="0.2">
      <c r="A101" s="2" t="s">
        <v>54</v>
      </c>
      <c r="C101" s="20"/>
    </row>
    <row r="102" spans="1:4" x14ac:dyDescent="0.2">
      <c r="A102" s="2" t="s">
        <v>55</v>
      </c>
      <c r="C102" s="20">
        <v>81</v>
      </c>
    </row>
    <row r="103" spans="1:4" x14ac:dyDescent="0.2">
      <c r="A103" s="6"/>
    </row>
    <row r="104" spans="1:4" x14ac:dyDescent="0.2">
      <c r="A104" s="3" t="s">
        <v>56</v>
      </c>
      <c r="C104" s="15">
        <f>+C98-C100-C102</f>
        <v>15040</v>
      </c>
    </row>
    <row r="107" spans="1:4" x14ac:dyDescent="0.2">
      <c r="A107" s="8"/>
    </row>
    <row r="108" spans="1:4" x14ac:dyDescent="0.2">
      <c r="A108" t="s">
        <v>65</v>
      </c>
      <c r="B108" s="23" t="s">
        <v>68</v>
      </c>
      <c r="C108" s="23"/>
      <c r="D108" t="s">
        <v>69</v>
      </c>
    </row>
    <row r="109" spans="1:4" x14ac:dyDescent="0.2">
      <c r="A109" t="s">
        <v>66</v>
      </c>
      <c r="B109" s="24" t="s">
        <v>67</v>
      </c>
      <c r="C109" s="24"/>
    </row>
  </sheetData>
  <mergeCells count="6">
    <mergeCell ref="B108:C108"/>
    <mergeCell ref="B109:C109"/>
    <mergeCell ref="A2:C2"/>
    <mergeCell ref="A3:C3"/>
    <mergeCell ref="A76:C76"/>
    <mergeCell ref="A77:C77"/>
  </mergeCells>
  <phoneticPr fontId="0" type="noConversion"/>
  <pageMargins left="0.74803149606299213" right="0.74803149606299213" top="1.1655511811023622" bottom="0.55118110236220474" header="0" footer="0"/>
  <pageSetup paperSize="9" scale="80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Adela E. Juarez</cp:lastModifiedBy>
  <cp:lastPrinted>2021-11-08T21:24:03Z</cp:lastPrinted>
  <dcterms:created xsi:type="dcterms:W3CDTF">2008-03-26T01:30:43Z</dcterms:created>
  <dcterms:modified xsi:type="dcterms:W3CDTF">2022-01-21T18:42:19Z</dcterms:modified>
</cp:coreProperties>
</file>