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7935C193-DD15-4898-9852-6B34389B0418}" xr6:coauthVersionLast="47" xr6:coauthVersionMax="47" xr10:uidLastSave="{00000000-0000-0000-0000-000000000000}"/>
  <bookViews>
    <workbookView xWindow="-120" yWindow="-120" windowWidth="20730" windowHeight="11160"/>
  </bookViews>
  <sheets>
    <sheet name="BG - OCT 2021" sheetId="1" r:id="rId1"/>
    <sheet name="ER - OCT 2021" sheetId="2" r:id="rId2"/>
  </sheets>
  <definedNames>
    <definedName name="_xlnm.Print_Area" localSheetId="0">'BG - OCT 2021'!$B$2:$H$55</definedName>
    <definedName name="_xlnm.Print_Area" localSheetId="1">'ER - OCT 2021'!$B$2:$E$58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<sst xmlns="http://schemas.openxmlformats.org/spreadsheetml/2006/main" count="100" uniqueCount="93">
  <si>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</si>
  <si>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</si>
  <si>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octubre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</si>
  <si>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</si>
  <si>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</si>
  <si>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</si>
  <si>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</si>
  <si>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</si>
  <si>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</si>
  <si>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</si>
  <si>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</si>
  <si>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</si>
  <si>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</si>
  <si>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</si>
  <si>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</si>
  <si>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</si>
  <si>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</si>
  <si>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</si>
  <si>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</si>
  <si>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</si>
  <si>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</si>
  <si>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</si>
  <si>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</si>
  <si>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</si>
  <si>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</si>
  <si>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</si>
  <si>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</si>
  <si>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</si>
  <si>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</si>
  <si>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</si>
  <si>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</si>
  <si>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</si>
  <si>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</si>
  <si>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</si>
  <si>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</si>
  <si>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</si>
  <si>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</si>
  <si>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</si>
  <si>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</si>
  <si>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</si>
  <si>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</si>
  <si>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</si>
  <si>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</si>
  <si>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</si>
  <si>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</si>
  <si>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</si>
  <si>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</si>
  <si>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</si>
  <si>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</si>
  <si>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</si>
  <si>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</si>
  <si>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</si>
  <si>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</si>
  <si>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</si>
  <si>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</si>
  <si>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</si>
  <si>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</si>
  <si>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</si>
  <si>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</si>
  <si>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</si>
  <si>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</si>
  <si>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</si>
  <si>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octubre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</si>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</sst>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8" zoomScaleNormal="100" workbookViewId="0">
      <selection activeCell="B8" sqref="B8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497565289.44999999</v>
      </c>
      <c r="F10" s="9" t="s">
        <v>29</v>
      </c>
      <c r="H10" s="10">
        <v>2233418159.48</v>
      </c>
    </row>
    <row r="11" spans="2:8" x14ac:dyDescent="0.25">
      <c r="B11" s="9" t="s">
        <v>8</v>
      </c>
      <c r="D11" s="10">
        <v>326379580.10000002</v>
      </c>
      <c r="F11" s="9" t="s">
        <v>30</v>
      </c>
      <c r="H11" s="10">
        <v>240247004.41</v>
      </c>
    </row>
    <row r="12" spans="2:8" x14ac:dyDescent="0.25">
      <c r="B12" s="9" t="s">
        <v>9</v>
      </c>
      <c r="D12" s="10">
        <v>2044846461.2</v>
      </c>
      <c r="F12" s="9" t="s">
        <v>31</v>
      </c>
      <c r="H12" s="10">
        <v>26534897.670000002</v>
      </c>
    </row>
    <row r="13" spans="2:8" x14ac:dyDescent="0.25">
      <c r="B13" s="8" t="s">
        <v>10</v>
      </c>
      <c r="D13" s="11">
        <f>SUM(D10:D12)</f>
        <v>2868791330.75</v>
      </c>
      <c r="F13" s="9" t="s">
        <v>32</v>
      </c>
      <c r="H13" s="10">
        <v>105695068.47</v>
      </c>
    </row>
    <row r="14" spans="2:8" x14ac:dyDescent="0.25">
      <c r="B14" s="9"/>
      <c r="D14" s="10"/>
      <c r="F14" s="8" t="s">
        <v>33</v>
      </c>
      <c r="H14" s="11">
        <f>SUM(H10:H13)</f>
        <v>2605895130.0299997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1211300.1900000004</v>
      </c>
      <c r="F16" s="8" t="s">
        <v>34</v>
      </c>
      <c r="H16" s="10"/>
    </row>
    <row r="17" spans="2:8" x14ac:dyDescent="0.25">
      <c r="B17" s="9" t="s">
        <v>13</v>
      </c>
      <c r="D17" s="10">
        <v>355069.37</v>
      </c>
      <c r="F17" s="9" t="s">
        <v>35</v>
      </c>
      <c r="H17" s="10">
        <v>13907394.629999638</v>
      </c>
    </row>
    <row r="18" spans="2:8" x14ac:dyDescent="0.25">
      <c r="B18" s="9" t="s">
        <v>14</v>
      </c>
      <c r="D18" s="10">
        <v>10523401.810000001</v>
      </c>
      <c r="F18" s="9" t="s">
        <v>36</v>
      </c>
      <c r="H18" s="10">
        <v>1211680.22</v>
      </c>
    </row>
    <row r="19" spans="2:8" x14ac:dyDescent="0.25">
      <c r="B19" s="9" t="s">
        <v>15</v>
      </c>
      <c r="D19" s="10">
        <v>10528975.119999997</v>
      </c>
      <c r="F19" s="9" t="s">
        <v>37</v>
      </c>
      <c r="H19" s="10">
        <v>9621199.0500000007</v>
      </c>
    </row>
    <row r="20" spans="2:8" x14ac:dyDescent="0.25">
      <c r="B20" s="8" t="s">
        <v>16</v>
      </c>
      <c r="D20" s="11">
        <f>SUM(D16:D19)</f>
        <v>22618746.489999998</v>
      </c>
      <c r="F20" s="9" t="s">
        <v>38</v>
      </c>
      <c r="H20" s="10">
        <v>6846056.7800000003</v>
      </c>
    </row>
    <row r="21" spans="2:8" x14ac:dyDescent="0.25">
      <c r="B21" s="9"/>
      <c r="D21" s="10"/>
      <c r="F21" s="8" t="s">
        <v>39</v>
      </c>
      <c r="H21" s="11">
        <f>SUM(H17:H20)</f>
        <v>31586330.679999642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2637481460.7099996</v>
      </c>
    </row>
    <row r="24" spans="2:8" x14ac:dyDescent="0.25">
      <c r="B24" s="9" t="s">
        <v>18</v>
      </c>
      <c r="D24" s="10">
        <v>8948979.6300000008</v>
      </c>
      <c r="F24" s="9"/>
      <c r="H24" s="10"/>
    </row>
    <row r="25" spans="2:8" x14ac:dyDescent="0.25">
      <c r="B25" s="9" t="s">
        <v>19</v>
      </c>
      <c r="D25" s="10">
        <v>20483181.949999999</v>
      </c>
      <c r="F25" s="8" t="s">
        <v>41</v>
      </c>
      <c r="H25" s="10"/>
    </row>
    <row r="26" spans="2:8" x14ac:dyDescent="0.25">
      <c r="B26" s="9" t="s">
        <v>20</v>
      </c>
      <c r="D26" s="10">
        <v>3804646.62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33236808.199999999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44682148.810000002</v>
      </c>
    </row>
    <row r="29" spans="2:8" x14ac:dyDescent="0.25">
      <c r="B29" s="9"/>
      <c r="D29" s="10"/>
      <c r="F29" s="9" t="s">
        <v>45</v>
      </c>
      <c r="H29" s="10">
        <v>13505934.66</v>
      </c>
    </row>
    <row r="30" spans="2:8" x14ac:dyDescent="0.25">
      <c r="B30" s="9"/>
      <c r="D30" s="10"/>
      <c r="F30" s="9" t="s">
        <v>46</v>
      </c>
      <c r="H30" s="10">
        <v>26940600.48</v>
      </c>
    </row>
    <row r="31" spans="2:8" x14ac:dyDescent="0.25">
      <c r="B31" s="9"/>
      <c r="D31" s="10"/>
      <c r="F31" s="9" t="s">
        <v>47</v>
      </c>
      <c r="H31" s="10">
        <v>516933.22</v>
      </c>
    </row>
    <row r="32" spans="2:8" x14ac:dyDescent="0.25">
      <c r="B32" s="9"/>
      <c r="D32" s="10"/>
      <c r="F32" s="8" t="s">
        <v>48</v>
      </c>
      <c r="H32" s="11">
        <f>SUM(H26:H31)</f>
        <v>286896162.17000002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2924646885.4399996</v>
      </c>
      <c r="F34" s="8" t="s">
        <v>49</v>
      </c>
      <c r="H34" s="12">
        <f>H32+H23</f>
        <v>2924377622.8799996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27044414.34</v>
      </c>
      <c r="F37" s="9" t="s">
        <v>51</v>
      </c>
      <c r="H37" s="10">
        <v>24895104.140000001</v>
      </c>
    </row>
    <row r="38" spans="2:8" x14ac:dyDescent="0.25">
      <c r="B38" s="9" t="s">
        <v>25</v>
      </c>
      <c r="D38" s="10">
        <v>76746429.590000004</v>
      </c>
      <c r="F38" s="9" t="s">
        <v>52</v>
      </c>
      <c r="H38" s="10">
        <v>79165002.349999994</v>
      </c>
    </row>
    <row r="39" spans="2:8" x14ac:dyDescent="0.25">
      <c r="B39" s="8" t="s">
        <v>26</v>
      </c>
      <c r="D39" s="11">
        <f>SUM(D37:D38)</f>
        <v>103790843.93000001</v>
      </c>
      <c r="F39" s="8" t="s">
        <v>53</v>
      </c>
      <c r="H39" s="11">
        <f>SUM(H37:H38)</f>
        <v>104060106.48999999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3028437729.3699994</v>
      </c>
      <c r="F41" s="8" t="s">
        <v>54</v>
      </c>
      <c r="H41" s="12">
        <f>H39+H34</f>
        <v>3028437729.3699994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9" bottom="0.4" header="0.31496062992125984" footer="0.31496062992125984"/>
  <pageSetup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"/>
  <sheetViews>
    <sheetView topLeftCell="A29" zoomScaleNormal="100" workbookViewId="0">
      <selection activeCell="E46" sqref="E46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190553329.02000001</v>
      </c>
    </row>
    <row r="9" spans="2:5" x14ac:dyDescent="0.25">
      <c r="B9" s="9" t="s">
        <v>64</v>
      </c>
      <c r="E9" s="10">
        <v>152356751.08000001</v>
      </c>
    </row>
    <row r="10" spans="2:5" x14ac:dyDescent="0.25">
      <c r="B10" s="9" t="s">
        <v>65</v>
      </c>
      <c r="E10" s="10">
        <v>10139163.27</v>
      </c>
    </row>
    <row r="11" spans="2:5" x14ac:dyDescent="0.25">
      <c r="B11" s="9" t="s">
        <v>66</v>
      </c>
      <c r="E11" s="10">
        <v>13528692.74</v>
      </c>
    </row>
    <row r="12" spans="2:5" x14ac:dyDescent="0.25">
      <c r="B12" s="9" t="s">
        <v>67</v>
      </c>
      <c r="E12" s="10">
        <v>290980.76</v>
      </c>
    </row>
    <row r="13" spans="2:5" x14ac:dyDescent="0.25">
      <c r="B13" s="9" t="s">
        <v>68</v>
      </c>
      <c r="E13" s="10">
        <v>184195.67</v>
      </c>
    </row>
    <row r="14" spans="2:5" x14ac:dyDescent="0.25">
      <c r="B14" s="9" t="s">
        <v>69</v>
      </c>
      <c r="E14" s="10">
        <v>3009152.98</v>
      </c>
    </row>
    <row r="15" spans="2:5" x14ac:dyDescent="0.25">
      <c r="B15" s="9" t="s">
        <v>70</v>
      </c>
      <c r="E15" s="10">
        <v>11044392.52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52020330.25</v>
      </c>
    </row>
    <row r="19" spans="2:5" x14ac:dyDescent="0.25">
      <c r="B19" s="9" t="s">
        <v>73</v>
      </c>
      <c r="E19" s="10">
        <v>34269298.57</v>
      </c>
    </row>
    <row r="20" spans="2:5" x14ac:dyDescent="0.25">
      <c r="B20" s="9" t="s">
        <v>74</v>
      </c>
      <c r="E20" s="10">
        <v>4710384.8600000003</v>
      </c>
    </row>
    <row r="21" spans="2:5" x14ac:dyDescent="0.25">
      <c r="B21" s="9" t="s">
        <v>75</v>
      </c>
      <c r="E21" s="10">
        <v>6638044.1200000001</v>
      </c>
    </row>
    <row r="22" spans="2:5" x14ac:dyDescent="0.25">
      <c r="B22" s="9" t="s">
        <v>76</v>
      </c>
      <c r="E22" s="10">
        <v>63307.57</v>
      </c>
    </row>
    <row r="23" spans="2:5" x14ac:dyDescent="0.25">
      <c r="B23" s="9" t="s">
        <v>77</v>
      </c>
      <c r="E23" s="10">
        <v>257178.64</v>
      </c>
    </row>
    <row r="24" spans="2:5" x14ac:dyDescent="0.25">
      <c r="B24" s="9" t="s">
        <v>78</v>
      </c>
      <c r="E24" s="10">
        <v>6082116.4900000002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54357194.479999997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84175804.290000021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76436346.640000001</v>
      </c>
    </row>
    <row r="31" spans="2:5" x14ac:dyDescent="0.25">
      <c r="B31" s="9" t="s">
        <v>82</v>
      </c>
      <c r="E31" s="10">
        <v>29337865.199999999</v>
      </c>
    </row>
    <row r="32" spans="2:5" x14ac:dyDescent="0.25">
      <c r="B32" s="9" t="s">
        <v>83</v>
      </c>
      <c r="E32" s="10">
        <v>41382376</v>
      </c>
    </row>
    <row r="33" spans="2:5" x14ac:dyDescent="0.25">
      <c r="B33" s="9" t="s">
        <v>84</v>
      </c>
      <c r="E33" s="10">
        <v>5716105.4400000004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7739457.6500000209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8930086.379999999</v>
      </c>
    </row>
    <row r="38" spans="2:5" x14ac:dyDescent="0.25">
      <c r="B38" s="9" t="s">
        <v>87</v>
      </c>
      <c r="E38" s="10">
        <v>11447474.529999999</v>
      </c>
    </row>
    <row r="39" spans="2:5" x14ac:dyDescent="0.25">
      <c r="B39" s="9" t="s">
        <v>88</v>
      </c>
      <c r="E39" s="10">
        <v>-2517388.15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16669544.03000002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-3163609.37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13505934.660000019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ageMargins left="0.7" right="0.7" top="0.75" bottom="0.75" header="0.3" footer="0.3"/>
  <pageSetup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OCT 2021</vt:lpstr>
      <vt:lpstr>ER - OCT 2021</vt:lpstr>
      <vt:lpstr>'BG - OCT 2021'!Área_de_impresión</vt:lpstr>
      <vt:lpstr>'ER - OCT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2021-11-04T23:23:30Z</cp:lastPrinted>
  <dcterms:created xsi:type="dcterms:W3CDTF">2021-11-04T23:21:48Z</dcterms:created>
  <dcterms:modified xsi:type="dcterms:W3CDTF">2021-11-04T23:24:35Z</dcterms:modified>
</cp:coreProperties>
</file>