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64813790-E45D-4EA5-8C27-F1EEAA87E302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27" i="1" l="1"/>
  <c r="I63" i="1"/>
  <c r="I66" i="1" s="1"/>
  <c r="I53" i="1"/>
  <c r="I44" i="1"/>
  <c r="I19" i="1"/>
  <c r="I16" i="3"/>
  <c r="I18" i="3" s="1"/>
  <c r="I20" i="3" s="1"/>
  <c r="I23" i="3" s="1"/>
  <c r="I54" i="1" l="1"/>
  <c r="I67" i="1" s="1"/>
  <c r="I28" i="1"/>
  <c r="M77" i="1" l="1"/>
</calcChain>
</file>

<file path=xl/sharedStrings.xml><?xml version="1.0" encoding="utf-8"?>
<sst xmlns="http://schemas.openxmlformats.org/spreadsheetml/2006/main" count="88" uniqueCount="80">
  <si>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</si>
  <si>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</si>
  <si>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</si>
  <si>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</si>
  <si>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</si>
  <si>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</si>
  <si>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</si>
  <si>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</si>
  <si>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</si>
  <si>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</si>
  <si>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</si>
  <si>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</si>
  <si>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</si>
  <si>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</si>
  <si>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</si>
  <si>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</si>
  <si>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</si>
  <si>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</si>
  <si>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</si>
  <si>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</si>
  <si>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</si>
  <si>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</si>
  <si>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</si>
  <si>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</si>
  <si>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</si>
  <si>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</si>
  <si>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</si>
  <si>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</si>
  <si>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</si>
  <si>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</si>
  <si>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</si>
  <si>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</si>
  <si>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</si>
  <si>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</si>
  <si>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</si>
  <si>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</si>
  <si>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</si>
  <si>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</si>
  <si>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</si>
  <si>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</si>
  <si>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</si>
  <si>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</si>
  <si>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</si>
  <si>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</si>
  <si>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</si>
  <si>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</si>
  <si>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</si>
  <si>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</si>
  <si>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</si>
  <si>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</si>
  <si>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</si>
  <si>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</si>
  <si>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</si>
  <si>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</si>
  <si>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</si>
  <si>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</si>
  <si>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</si>
  <si>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</si>
  <si>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</si>
  <si>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</si>
  <si>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</si>
  <si>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</si>
  <si>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</si>
  <si>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</si>
  <si>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</si>
  <si>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</si>
  <si>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</si>
  <si>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</si>
  <si>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</si>
  <si>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</si>
  <si>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</si>
  <si>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</si>
  <si>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</si>
  <si>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</si>
  <si>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</si>
  <si>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</si>
  <si>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Documentos por pagar</t>
  </si>
  <si>
    <t>Al 31 de octubre de 2021</t>
  </si>
  <si>
    <t>Cuentas por pagar a partes relacionadas</t>
  </si>
  <si>
    <t>Certificados de inversion por pagar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</si>
</sst>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  <numFmt numFmtId="171" formatCode="_-* #,##0_-;\-* #,##0_-;_-* &quot;-&quot;??_-;_-@_-"/>
    <numFmt numFmtId="172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0" fillId="0" borderId="0" xfId="0" applyNumberFormat="1"/>
    <xf numFmtId="165" fontId="0" fillId="0" borderId="0" xfId="0" applyNumberFormat="1"/>
    <xf numFmtId="171" fontId="0" fillId="0" borderId="0" xfId="1" applyNumberFormat="1" applyFont="1"/>
  </cellXfs>
  <cellStyles count="5">
    <cellStyle name="Millares" xfId="1" builtinId="3"/>
    <cellStyle name="Millares 2" xfId="4" xr:uid="{372325AD-95A2-4BD7-B348-D2C2E03B1EE6}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N77"/>
  <sheetViews>
    <sheetView showGridLines="0" tabSelected="1" topLeftCell="A64" workbookViewId="0">
      <selection activeCell="I21" sqref="I21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3" max="13" width="14.1796875" bestFit="1" customWidth="1"/>
  </cols>
  <sheetData>
    <row r="1" spans="1:14" x14ac:dyDescent="0.35">
      <c r="G1" t="s">
        <v>74</v>
      </c>
    </row>
    <row r="2" spans="1:14" x14ac:dyDescent="0.35">
      <c r="G2" t="s">
        <v>73</v>
      </c>
    </row>
    <row r="3" spans="1:14" x14ac:dyDescent="0.35">
      <c r="G3" t="s">
        <v>75</v>
      </c>
    </row>
    <row r="4" spans="1:14" x14ac:dyDescent="0.35">
      <c r="G4" t="s">
        <v>77</v>
      </c>
    </row>
    <row r="5" spans="1:14" x14ac:dyDescent="0.35">
      <c r="G5" s="1" t="s">
        <v>0</v>
      </c>
    </row>
    <row r="6" spans="1:14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14" x14ac:dyDescent="0.35">
      <c r="A7" s="4"/>
      <c r="B7" s="2"/>
      <c r="C7" s="2"/>
      <c r="D7" s="2"/>
      <c r="E7" s="2"/>
      <c r="F7" s="2"/>
      <c r="G7" s="2"/>
      <c r="H7" s="2"/>
      <c r="I7" s="2"/>
    </row>
    <row r="8" spans="1:14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14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14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13743523.870015681</v>
      </c>
    </row>
    <row r="11" spans="1:14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9400000</v>
      </c>
    </row>
    <row r="12" spans="1:14" x14ac:dyDescent="0.35">
      <c r="A12" s="2"/>
      <c r="B12" s="2" t="s">
        <v>14</v>
      </c>
      <c r="C12" s="2"/>
      <c r="D12" s="2"/>
      <c r="E12" s="2"/>
      <c r="F12" s="2"/>
      <c r="G12" s="2"/>
      <c r="H12" s="7"/>
      <c r="I12" s="9">
        <v>2000000</v>
      </c>
    </row>
    <row r="13" spans="1:14" x14ac:dyDescent="0.35">
      <c r="A13" s="2"/>
      <c r="B13" s="2" t="s">
        <v>5</v>
      </c>
      <c r="C13" s="2"/>
      <c r="D13" s="2"/>
      <c r="E13" s="2"/>
      <c r="F13" s="2"/>
      <c r="G13" s="2"/>
      <c r="H13" s="7"/>
      <c r="I13" s="9">
        <v>63359173.52884797</v>
      </c>
    </row>
    <row r="14" spans="1:14" x14ac:dyDescent="0.35">
      <c r="A14" s="2"/>
      <c r="B14" s="2" t="s">
        <v>6</v>
      </c>
      <c r="C14" s="2"/>
      <c r="D14" s="2"/>
      <c r="E14" s="2"/>
      <c r="F14" s="2"/>
      <c r="G14" s="2"/>
      <c r="H14" s="7"/>
      <c r="I14" s="10">
        <v>54039670.835405827</v>
      </c>
      <c r="M14" s="10"/>
      <c r="N14" s="29"/>
    </row>
    <row r="15" spans="1:14" x14ac:dyDescent="0.35">
      <c r="A15" s="2"/>
      <c r="B15" s="2" t="s">
        <v>7</v>
      </c>
      <c r="C15" s="2"/>
      <c r="D15" s="2"/>
      <c r="E15" s="2"/>
      <c r="F15" s="2"/>
      <c r="G15" s="2"/>
      <c r="H15" s="7"/>
      <c r="I15" s="10">
        <v>924000</v>
      </c>
    </row>
    <row r="16" spans="1:14" x14ac:dyDescent="0.35">
      <c r="A16" s="2"/>
      <c r="B16" s="2" t="s">
        <v>8</v>
      </c>
      <c r="C16" s="2"/>
      <c r="D16" s="2"/>
      <c r="E16" s="2"/>
      <c r="F16" s="2"/>
      <c r="G16" s="2"/>
      <c r="H16" s="7"/>
      <c r="I16" s="9">
        <v>44812224.768378153</v>
      </c>
    </row>
    <row r="17" spans="1:9" x14ac:dyDescent="0.35">
      <c r="A17" s="2"/>
      <c r="B17" s="2" t="s">
        <v>9</v>
      </c>
      <c r="C17" s="2"/>
      <c r="D17" s="2"/>
      <c r="E17" s="2"/>
      <c r="F17" s="2"/>
      <c r="G17" s="2"/>
      <c r="H17" s="7"/>
      <c r="I17" s="9">
        <v>145337327.72355089</v>
      </c>
    </row>
    <row r="18" spans="1:9" x14ac:dyDescent="0.35">
      <c r="A18" s="2"/>
      <c r="B18" s="2" t="s">
        <v>10</v>
      </c>
      <c r="C18" s="2"/>
      <c r="D18" s="2"/>
      <c r="E18" s="2"/>
      <c r="F18" s="2"/>
      <c r="G18" s="2"/>
      <c r="H18" s="7"/>
      <c r="I18" s="11">
        <v>5839507.6658183495</v>
      </c>
    </row>
    <row r="19" spans="1:9" x14ac:dyDescent="0.35">
      <c r="A19" s="2"/>
      <c r="B19" s="2"/>
      <c r="C19" s="2"/>
      <c r="D19" s="2"/>
      <c r="E19" s="2"/>
      <c r="F19" s="2" t="s">
        <v>11</v>
      </c>
      <c r="G19" s="2"/>
      <c r="H19" s="7"/>
      <c r="I19" s="9">
        <f>SUM(I10:I18)</f>
        <v>339455428.39201689</v>
      </c>
    </row>
    <row r="20" spans="1:9" x14ac:dyDescent="0.35">
      <c r="A20" s="2"/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 t="s">
        <v>12</v>
      </c>
      <c r="B21" s="2"/>
      <c r="C21" s="2"/>
      <c r="D21" s="2"/>
      <c r="E21" s="2"/>
      <c r="F21" s="2"/>
      <c r="G21" s="2"/>
      <c r="H21" s="7"/>
      <c r="I21" s="9"/>
    </row>
    <row r="22" spans="1:9" x14ac:dyDescent="0.35">
      <c r="A22" s="2"/>
      <c r="B22" s="2" t="s">
        <v>13</v>
      </c>
      <c r="C22" s="2"/>
      <c r="D22" s="2"/>
      <c r="E22" s="2"/>
      <c r="F22" s="2"/>
      <c r="G22" s="2"/>
      <c r="H22" s="7"/>
      <c r="I22" s="9">
        <v>25798030.16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7127924.8499999996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97935274.548562378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15654529.125398751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377195.47146984388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SUM(I22:I26)</f>
        <v>146892954.15543097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+I27+I19</f>
        <v>486348382.54744786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28243663.462531973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15585383.003752362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151329738.6422736</v>
      </c>
    </row>
    <row r="36" spans="1:9" x14ac:dyDescent="0.35">
      <c r="A36" s="2"/>
      <c r="B36" s="2" t="s">
        <v>78</v>
      </c>
      <c r="C36" s="2"/>
      <c r="D36" s="2"/>
      <c r="E36" s="2"/>
      <c r="F36" s="2"/>
      <c r="G36" s="2"/>
      <c r="H36" s="7"/>
      <c r="I36" s="9">
        <v>1279320.0724354938</v>
      </c>
    </row>
    <row r="37" spans="1:9" x14ac:dyDescent="0.35">
      <c r="A37" s="2"/>
      <c r="B37" s="2" t="s">
        <v>76</v>
      </c>
      <c r="C37" s="2"/>
      <c r="D37" s="2"/>
      <c r="E37" s="2"/>
      <c r="F37" s="2"/>
      <c r="G37" s="2"/>
      <c r="H37" s="7"/>
      <c r="I37" s="9">
        <v>492.42</v>
      </c>
    </row>
    <row r="38" spans="1:9" x14ac:dyDescent="0.35">
      <c r="A38" s="2"/>
      <c r="B38" s="2" t="s">
        <v>26</v>
      </c>
      <c r="C38" s="2"/>
      <c r="D38" s="2"/>
      <c r="E38" s="2"/>
      <c r="F38" s="2"/>
      <c r="G38" s="2"/>
      <c r="H38" s="7"/>
      <c r="I38" s="9"/>
    </row>
    <row r="39" spans="1:9" x14ac:dyDescent="0.35">
      <c r="A39" s="2"/>
      <c r="B39" s="2"/>
      <c r="C39" s="2" t="s">
        <v>27</v>
      </c>
      <c r="D39" s="2"/>
      <c r="E39" s="2"/>
      <c r="F39" s="2"/>
      <c r="G39" s="2"/>
      <c r="H39" s="7"/>
      <c r="I39" s="9">
        <v>1833528.0865802853</v>
      </c>
    </row>
    <row r="40" spans="1:9" x14ac:dyDescent="0.35">
      <c r="A40" s="2"/>
      <c r="B40" s="2" t="s">
        <v>28</v>
      </c>
      <c r="C40" s="2"/>
      <c r="D40" s="2"/>
      <c r="E40" s="2"/>
      <c r="F40" s="2"/>
      <c r="G40" s="2"/>
      <c r="H40" s="7"/>
      <c r="I40" s="9"/>
    </row>
    <row r="41" spans="1:9" x14ac:dyDescent="0.35">
      <c r="A41" s="2"/>
      <c r="B41" s="2"/>
      <c r="C41" s="2" t="s">
        <v>29</v>
      </c>
      <c r="D41" s="2"/>
      <c r="E41" s="2"/>
      <c r="F41" s="2"/>
      <c r="G41" s="2"/>
      <c r="H41" s="7"/>
      <c r="I41" s="9">
        <v>1637945.06</v>
      </c>
    </row>
    <row r="42" spans="1:9" x14ac:dyDescent="0.35">
      <c r="A42" s="2"/>
      <c r="B42" s="2" t="s">
        <v>30</v>
      </c>
      <c r="C42" s="2"/>
      <c r="D42" s="2"/>
      <c r="E42" s="2"/>
      <c r="F42" s="2"/>
      <c r="G42" s="2"/>
      <c r="H42" s="7"/>
      <c r="I42" s="9">
        <v>13435952.637615304</v>
      </c>
    </row>
    <row r="43" spans="1:9" x14ac:dyDescent="0.35">
      <c r="A43" s="2"/>
      <c r="B43" s="2" t="s">
        <v>31</v>
      </c>
      <c r="C43" s="2"/>
      <c r="D43" s="2"/>
      <c r="E43" s="2"/>
      <c r="F43" s="2"/>
      <c r="G43" s="2"/>
      <c r="H43" s="7"/>
      <c r="I43" s="11">
        <v>9116240.7509245686</v>
      </c>
    </row>
    <row r="44" spans="1:9" x14ac:dyDescent="0.35">
      <c r="A44" s="2"/>
      <c r="B44" s="2"/>
      <c r="C44" s="2"/>
      <c r="D44" s="2"/>
      <c r="E44" s="2"/>
      <c r="F44" s="2" t="s">
        <v>32</v>
      </c>
      <c r="G44" s="2"/>
      <c r="H44" s="7"/>
      <c r="I44" s="11">
        <f>SUM(I32:I43)</f>
        <v>222462264.13611355</v>
      </c>
    </row>
    <row r="45" spans="1:9" x14ac:dyDescent="0.35">
      <c r="A45" s="2"/>
      <c r="B45" s="2"/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33</v>
      </c>
      <c r="C46" s="2"/>
      <c r="D46" s="2"/>
      <c r="E46" s="2"/>
      <c r="F46" s="2"/>
      <c r="G46" s="2"/>
      <c r="H46" s="7"/>
      <c r="I46" s="11"/>
    </row>
    <row r="47" spans="1:9" x14ac:dyDescent="0.35">
      <c r="A47" s="2"/>
      <c r="B47" s="2" t="s">
        <v>34</v>
      </c>
      <c r="C47" s="2"/>
      <c r="D47" s="2"/>
      <c r="E47" s="2"/>
      <c r="F47" s="2"/>
      <c r="G47" s="2"/>
      <c r="H47" s="7"/>
      <c r="I47" s="9">
        <v>103983725.86083904</v>
      </c>
    </row>
    <row r="48" spans="1:9" x14ac:dyDescent="0.35">
      <c r="A48" s="2"/>
      <c r="B48" s="2" t="s">
        <v>35</v>
      </c>
      <c r="C48" s="2"/>
      <c r="D48" s="2"/>
      <c r="E48" s="2"/>
      <c r="F48" s="2"/>
      <c r="G48" s="2"/>
      <c r="H48" s="7"/>
      <c r="I48" s="17">
        <v>5538639.2381944843</v>
      </c>
    </row>
    <row r="49" spans="1:14" x14ac:dyDescent="0.35">
      <c r="A49" s="2"/>
      <c r="B49" s="2" t="s">
        <v>36</v>
      </c>
      <c r="C49" s="2"/>
      <c r="D49" s="2"/>
      <c r="E49" s="2"/>
      <c r="F49" s="2"/>
      <c r="G49" s="2"/>
      <c r="H49" s="7"/>
      <c r="I49" s="17">
        <v>11785383.909640146</v>
      </c>
    </row>
    <row r="50" spans="1:14" x14ac:dyDescent="0.35">
      <c r="A50" s="2"/>
      <c r="B50" s="2" t="s">
        <v>79</v>
      </c>
      <c r="C50" s="2"/>
      <c r="D50" s="2"/>
      <c r="E50" s="2"/>
      <c r="F50" s="2"/>
      <c r="G50" s="2"/>
      <c r="H50" s="7"/>
      <c r="I50" s="17">
        <v>19000000</v>
      </c>
    </row>
    <row r="51" spans="1:14" x14ac:dyDescent="0.35">
      <c r="A51" s="2"/>
      <c r="B51" s="2" t="s">
        <v>63</v>
      </c>
      <c r="C51" s="2"/>
      <c r="D51" s="2"/>
      <c r="E51" s="2"/>
      <c r="F51" s="2"/>
      <c r="G51" s="2"/>
      <c r="H51" s="7"/>
      <c r="I51" s="17">
        <v>10978926.361381004</v>
      </c>
    </row>
    <row r="52" spans="1:14" x14ac:dyDescent="0.35">
      <c r="A52" s="2"/>
      <c r="B52" s="2" t="s">
        <v>37</v>
      </c>
      <c r="C52" s="2"/>
      <c r="D52" s="2"/>
      <c r="E52" s="2"/>
      <c r="F52" s="2"/>
      <c r="G52" s="2"/>
      <c r="H52" s="7"/>
      <c r="I52" s="11">
        <v>659914.56973623531</v>
      </c>
    </row>
    <row r="53" spans="1:14" x14ac:dyDescent="0.35">
      <c r="A53" s="2"/>
      <c r="B53" s="2"/>
      <c r="C53" s="2"/>
      <c r="D53" s="2"/>
      <c r="E53" s="2"/>
      <c r="F53" s="2" t="s">
        <v>38</v>
      </c>
      <c r="G53" s="2"/>
      <c r="H53" s="7"/>
      <c r="I53" s="11">
        <f>SUM(I47:I52)</f>
        <v>151946589.9397909</v>
      </c>
    </row>
    <row r="54" spans="1:14" x14ac:dyDescent="0.35">
      <c r="A54" s="2"/>
      <c r="B54" s="2"/>
      <c r="C54" s="2"/>
      <c r="D54" s="2"/>
      <c r="E54" s="2"/>
      <c r="F54" s="2" t="s">
        <v>39</v>
      </c>
      <c r="G54" s="2"/>
      <c r="H54" s="7"/>
      <c r="I54" s="11">
        <f>+I53+I44</f>
        <v>374408854.07590449</v>
      </c>
    </row>
    <row r="55" spans="1:14" x14ac:dyDescent="0.35">
      <c r="A55" s="2"/>
      <c r="B55" s="2"/>
      <c r="C55" s="2"/>
      <c r="D55" s="2"/>
      <c r="E55" s="2"/>
      <c r="F55" s="2"/>
      <c r="G55" s="2"/>
      <c r="H55" s="7"/>
      <c r="I55" s="11"/>
    </row>
    <row r="56" spans="1:14" x14ac:dyDescent="0.35">
      <c r="A56" s="2" t="s">
        <v>40</v>
      </c>
      <c r="B56" s="2"/>
      <c r="C56" s="2"/>
      <c r="D56" s="2"/>
      <c r="E56" s="2"/>
      <c r="F56" s="2"/>
      <c r="G56" s="2"/>
      <c r="H56" s="7"/>
      <c r="I56" s="9"/>
    </row>
    <row r="57" spans="1:14" x14ac:dyDescent="0.35">
      <c r="A57" s="2"/>
      <c r="B57" s="2" t="s">
        <v>41</v>
      </c>
      <c r="C57" s="2"/>
      <c r="D57" s="2"/>
      <c r="E57" s="2"/>
      <c r="F57" s="2"/>
      <c r="G57" s="2"/>
      <c r="H57" s="7"/>
      <c r="I57" s="9">
        <v>25909872.91</v>
      </c>
    </row>
    <row r="58" spans="1:14" x14ac:dyDescent="0.35">
      <c r="A58" s="2"/>
      <c r="B58" s="2" t="s">
        <v>64</v>
      </c>
      <c r="C58" s="2"/>
      <c r="D58" s="2"/>
      <c r="E58" s="2"/>
      <c r="F58" s="2"/>
      <c r="G58" s="2"/>
      <c r="H58" s="7"/>
      <c r="I58" s="9">
        <v>77135.479086632215</v>
      </c>
    </row>
    <row r="59" spans="1:14" x14ac:dyDescent="0.35">
      <c r="A59" s="2"/>
      <c r="B59" s="2" t="s">
        <v>65</v>
      </c>
      <c r="C59" s="2"/>
      <c r="D59" s="2"/>
      <c r="E59" s="2"/>
      <c r="F59" s="2"/>
      <c r="G59" s="2"/>
      <c r="H59" s="7"/>
      <c r="I59" s="9">
        <v>291191.55582844483</v>
      </c>
    </row>
    <row r="60" spans="1:14" x14ac:dyDescent="0.35">
      <c r="A60" s="2"/>
      <c r="B60" s="2" t="s">
        <v>42</v>
      </c>
      <c r="C60" s="2"/>
      <c r="D60" s="2"/>
      <c r="E60" s="2"/>
      <c r="F60" s="2"/>
      <c r="G60" s="2"/>
      <c r="H60" s="2"/>
      <c r="I60" s="9">
        <v>2014195.1704784925</v>
      </c>
    </row>
    <row r="61" spans="1:14" x14ac:dyDescent="0.35">
      <c r="A61" s="2"/>
      <c r="B61" s="2" t="s">
        <v>43</v>
      </c>
      <c r="C61" s="2"/>
      <c r="D61" s="2"/>
      <c r="E61" s="2"/>
      <c r="F61" s="2"/>
      <c r="G61" s="2"/>
      <c r="H61" s="2"/>
      <c r="I61" s="9">
        <v>-2280933.8427395117</v>
      </c>
    </row>
    <row r="62" spans="1:14" x14ac:dyDescent="0.35">
      <c r="A62" s="2"/>
      <c r="B62" s="2" t="s">
        <v>44</v>
      </c>
      <c r="C62" s="2"/>
      <c r="D62" s="2"/>
      <c r="E62" s="2"/>
      <c r="F62" s="2"/>
      <c r="G62" s="2"/>
      <c r="H62" s="2"/>
      <c r="I62" s="11">
        <v>82398924.729881406</v>
      </c>
      <c r="M62" s="30"/>
      <c r="N62" s="29"/>
    </row>
    <row r="63" spans="1:14" x14ac:dyDescent="0.35">
      <c r="A63" s="2"/>
      <c r="B63" s="2"/>
      <c r="C63" s="2"/>
      <c r="D63" s="2"/>
      <c r="E63" s="2"/>
      <c r="F63" s="2"/>
      <c r="G63" s="2"/>
      <c r="H63" s="2"/>
      <c r="I63" s="11">
        <f>SUM(I57:I62)</f>
        <v>108410386.00253546</v>
      </c>
    </row>
    <row r="64" spans="1:14" x14ac:dyDescent="0.35">
      <c r="A64" s="2"/>
      <c r="B64" s="2" t="s">
        <v>66</v>
      </c>
      <c r="C64" s="2"/>
      <c r="D64" s="2"/>
      <c r="E64" s="2"/>
      <c r="F64" s="2"/>
      <c r="G64" s="2"/>
      <c r="H64" s="2"/>
      <c r="I64" s="2"/>
    </row>
    <row r="65" spans="1:13" x14ac:dyDescent="0.35">
      <c r="A65" s="2"/>
      <c r="B65" s="2"/>
      <c r="C65" s="2" t="s">
        <v>67</v>
      </c>
      <c r="D65" s="2"/>
      <c r="E65" s="2"/>
      <c r="F65" s="2"/>
      <c r="G65" s="2"/>
      <c r="H65" s="2"/>
      <c r="I65" s="11">
        <v>3529142.4690078781</v>
      </c>
    </row>
    <row r="66" spans="1:13" x14ac:dyDescent="0.35">
      <c r="A66" s="2"/>
      <c r="B66" s="2"/>
      <c r="C66" s="2"/>
      <c r="D66" s="2"/>
      <c r="E66" s="2"/>
      <c r="F66" s="2" t="s">
        <v>45</v>
      </c>
      <c r="G66" s="2"/>
      <c r="H66" s="2"/>
      <c r="I66" s="11">
        <f>SUM(I63:I65)</f>
        <v>111939528.47154334</v>
      </c>
    </row>
    <row r="67" spans="1:13" x14ac:dyDescent="0.35">
      <c r="A67" s="2"/>
      <c r="B67" s="2"/>
      <c r="C67" s="2"/>
      <c r="D67" s="2"/>
      <c r="E67" s="2"/>
      <c r="F67" s="2" t="s">
        <v>46</v>
      </c>
      <c r="G67" s="2"/>
      <c r="H67" s="2"/>
      <c r="I67" s="12">
        <f>+I66+I54</f>
        <v>486348382.5474478</v>
      </c>
    </row>
    <row r="71" spans="1:13" x14ac:dyDescent="0.35">
      <c r="G71" t="s">
        <v>71</v>
      </c>
      <c r="I71" t="s">
        <v>48</v>
      </c>
    </row>
    <row r="72" spans="1:13" x14ac:dyDescent="0.35">
      <c r="G72" t="s">
        <v>47</v>
      </c>
      <c r="I72" t="s">
        <v>49</v>
      </c>
    </row>
    <row r="77" spans="1:13" x14ac:dyDescent="0.35">
      <c r="M77" s="28">
        <f>I28-I67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workbookViewId="0">
      <selection activeCell="I6" sqref="I6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0" max="10" width="13.26953125" bestFit="1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72</v>
      </c>
    </row>
    <row r="4" spans="1:9" x14ac:dyDescent="0.35">
      <c r="G4" t="s">
        <v>77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445274922.5604642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-315995140.76211894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129279781.79834527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-10550912.674222087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-37148044.418671407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5599158.9351905594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-42099798.157702938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87179983.64064233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-15731855.384126913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71448128.256515414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-15908187.670036322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55539940.58647909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53215343.899508186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2324596.6869709026</v>
      </c>
    </row>
    <row r="28" spans="1:9" x14ac:dyDescent="0.35">
      <c r="F28" t="s">
        <v>71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2021-11-18T16:11:06Z</dcterms:modified>
</cp:coreProperties>
</file>