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470" windowHeight="7455" activeTab="0"/>
  </bookViews>
  <sheets>
    <sheet name="Balance General " sheetId="1" r:id="rId1"/>
    <sheet name="Estad. Resultado" sheetId="2" r:id="rId2"/>
  </sheets>
  <definedNames>
    <definedName name="_xlnm.Print_Area" localSheetId="0">'Balance General '!$A$1:$D$78</definedName>
    <definedName name="_xlnm.Print_Area" localSheetId="1">'Estad. Resultado'!$A$1:$H$47</definedName>
  </definedNames>
  <calcPr fullCalcOnLoad="1"/>
</workbook>
</file>

<file path=xl/sharedStrings.xml><?xml version="1.0" encoding="utf-8"?>
<sst xmlns="http://schemas.openxmlformats.org/spreadsheetml/2006/main" count="86" uniqueCount="82">
  <si>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</si>
  <si>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</si>
  <si>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</si>
  <si>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</si>
  <si>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</si>
  <si>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</si>
  <si>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</si>
  <si>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</si>
  <si>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</si>
  <si>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</si>
  <si>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</si>
  <si>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</si>
  <si>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</si>
  <si>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</si>
  <si>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</si>
  <si>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</si>
  <si>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</si>
  <si>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</si>
  <si>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</si>
  <si>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</si>
  <si>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</si>
  <si>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</si>
  <si>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</si>
  <si>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</si>
  <si>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</si>
  <si>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</si>
  <si>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</si>
  <si>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</si>
  <si>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</si>
  <si>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</si>
  <si>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</si>
  <si>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</si>
  <si>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</si>
  <si>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</si>
  <si>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</si>
  <si>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</si>
  <si>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</si>
  <si>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</si>
  <si>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</si>
  <si>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</si>
  <si>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</si>
  <si>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</si>
  <si>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</si>
  <si>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</si>
  <si>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</si>
  <si>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</si>
  <si>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</si>
  <si>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</si>
  <si>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</si>
  <si>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</si>
  <si>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</si>
  <si>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</si>
  <si>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</si>
  <si>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</si>
  <si>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</si>
  <si>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</si>
  <si>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</si>
  <si>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</si>
  <si>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</si>
  <si>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</si>
  <si>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</si>
  <si>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</si>
  <si>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</si>
  <si>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</si>
  <si>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</si>
  <si>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</si>
  <si>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</si>
  <si>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</si>
  <si>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</si>
  <si>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</si>
  <si>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</si>
  <si>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</si>
  <si>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</si>
  <si>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</si>
  <si>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</si>
  <si>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</si>
  <si>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</si>
  <si>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</si>
  <si>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Estado de resultados del 1°de Enero al 30 de Septiembre de 2021</t>
  </si>
  <si>
    <t>Balance General  al 30 de Septiembre de 2021</t>
  </si>
  <si>
    <t>(Expresado en Miles de Dólares de los Estados Unidos de América)</t>
  </si>
  <si>
    <t>(Expresado en Mieles de Dólares de los Estados Unidos de América)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</si>
</sst>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4" fillId="3" borderId="0" applyNumberFormat="0" applyBorder="0" applyAlignment="0" applyProtection="0"/>
    <xf numFmtId="0" fontId="6" fillId="4" borderId="0" applyNumberFormat="0" applyBorder="0" applyAlignment="0" applyProtection="0"/>
    <xf numFmtId="0" fontId="34" fillId="5" borderId="0" applyNumberFormat="0" applyBorder="0" applyAlignment="0" applyProtection="0"/>
    <xf numFmtId="0" fontId="6" fillId="6" borderId="0" applyNumberFormat="0" applyBorder="0" applyAlignment="0" applyProtection="0"/>
    <xf numFmtId="0" fontId="34" fillId="7" borderId="0" applyNumberFormat="0" applyBorder="0" applyAlignment="0" applyProtection="0"/>
    <xf numFmtId="0" fontId="6" fillId="8" borderId="0" applyNumberFormat="0" applyBorder="0" applyAlignment="0" applyProtection="0"/>
    <xf numFmtId="0" fontId="34" fillId="9" borderId="0" applyNumberFormat="0" applyBorder="0" applyAlignment="0" applyProtection="0"/>
    <xf numFmtId="0" fontId="6" fillId="10" borderId="0" applyNumberFormat="0" applyBorder="0" applyAlignment="0" applyProtection="0"/>
    <xf numFmtId="0" fontId="34" fillId="11" borderId="0" applyNumberFormat="0" applyBorder="0" applyAlignment="0" applyProtection="0"/>
    <xf numFmtId="0" fontId="6" fillId="12" borderId="0" applyNumberFormat="0" applyBorder="0" applyAlignment="0" applyProtection="0"/>
    <xf numFmtId="0" fontId="34" fillId="13" borderId="0" applyNumberFormat="0" applyBorder="0" applyAlignment="0" applyProtection="0"/>
    <xf numFmtId="0" fontId="6" fillId="14" borderId="0" applyNumberFormat="0" applyBorder="0" applyAlignment="0" applyProtection="0"/>
    <xf numFmtId="0" fontId="34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8" borderId="0" applyNumberFormat="0" applyBorder="0" applyAlignment="0" applyProtection="0"/>
    <xf numFmtId="0" fontId="34" fillId="20" borderId="0" applyNumberFormat="0" applyBorder="0" applyAlignment="0" applyProtection="0"/>
    <xf numFmtId="0" fontId="6" fillId="14" borderId="0" applyNumberFormat="0" applyBorder="0" applyAlignment="0" applyProtection="0"/>
    <xf numFmtId="0" fontId="34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16" borderId="0" applyNumberFormat="0" applyBorder="0" applyAlignment="0" applyProtection="0"/>
    <xf numFmtId="0" fontId="34" fillId="26" borderId="0" applyNumberFormat="0" applyBorder="0" applyAlignment="0" applyProtection="0"/>
    <xf numFmtId="0" fontId="7" fillId="18" borderId="0" applyNumberFormat="0" applyBorder="0" applyAlignment="0" applyProtection="0"/>
    <xf numFmtId="0" fontId="34" fillId="27" borderId="0" applyNumberFormat="0" applyBorder="0" applyAlignment="0" applyProtection="0"/>
    <xf numFmtId="0" fontId="7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34" fillId="31" borderId="0" applyNumberFormat="0" applyBorder="0" applyAlignment="0" applyProtection="0"/>
    <xf numFmtId="0" fontId="7" fillId="32" borderId="0" applyNumberFormat="0" applyBorder="0" applyAlignment="0" applyProtection="0"/>
    <xf numFmtId="0" fontId="34" fillId="33" borderId="0" applyNumberFormat="0" applyBorder="0" applyAlignment="0" applyProtection="0"/>
    <xf numFmtId="0" fontId="8" fillId="6" borderId="0" applyNumberFormat="0" applyBorder="0" applyAlignment="0" applyProtection="0"/>
    <xf numFmtId="0" fontId="35" fillId="34" borderId="0" applyNumberFormat="0" applyBorder="0" applyAlignment="0" applyProtection="0"/>
    <xf numFmtId="0" fontId="9" fillId="35" borderId="1" applyNumberFormat="0" applyAlignment="0" applyProtection="0"/>
    <xf numFmtId="0" fontId="36" fillId="36" borderId="2" applyNumberFormat="0" applyAlignment="0" applyProtection="0"/>
    <xf numFmtId="0" fontId="10" fillId="37" borderId="3" applyNumberFormat="0" applyAlignment="0" applyProtection="0"/>
    <xf numFmtId="0" fontId="37" fillId="38" borderId="4" applyNumberFormat="0" applyAlignment="0" applyProtection="0"/>
    <xf numFmtId="0" fontId="11" fillId="0" borderId="5" applyNumberFormat="0" applyFill="0" applyAlignment="0" applyProtection="0"/>
    <xf numFmtId="0" fontId="38" fillId="0" borderId="6" applyNumberFormat="0" applyFill="0" applyAlignment="0" applyProtection="0"/>
    <xf numFmtId="0" fontId="20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4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28" borderId="0" applyNumberFormat="0" applyBorder="0" applyAlignment="0" applyProtection="0"/>
    <xf numFmtId="0" fontId="41" fillId="45" borderId="0" applyNumberFormat="0" applyBorder="0" applyAlignment="0" applyProtection="0"/>
    <xf numFmtId="0" fontId="7" fillId="30" borderId="0" applyNumberFormat="0" applyBorder="0" applyAlignment="0" applyProtection="0"/>
    <xf numFmtId="0" fontId="41" fillId="46" borderId="0" applyNumberFormat="0" applyBorder="0" applyAlignment="0" applyProtection="0"/>
    <xf numFmtId="0" fontId="7" fillId="47" borderId="0" applyNumberFormat="0" applyBorder="0" applyAlignment="0" applyProtection="0"/>
    <xf numFmtId="0" fontId="41" fillId="48" borderId="0" applyNumberFormat="0" applyBorder="0" applyAlignment="0" applyProtection="0"/>
    <xf numFmtId="0" fontId="13" fillId="12" borderId="1" applyNumberFormat="0" applyAlignment="0" applyProtection="0"/>
    <xf numFmtId="0" fontId="42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34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4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5" fillId="36" borderId="12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15" applyNumberFormat="0" applyFill="0" applyAlignment="0" applyProtection="0"/>
    <xf numFmtId="0" fontId="4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0" fillId="0" borderId="18" applyNumberFormat="0" applyFill="0" applyAlignment="0" applyProtection="0"/>
  </cellStyleXfs>
  <cellXfs count="72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4" fontId="1" fillId="55" borderId="0" xfId="0" applyNumberFormat="1" applyFont="1" applyFill="1" applyAlignment="1">
      <alignment/>
    </xf>
    <xf numFmtId="171" fontId="2" fillId="55" borderId="0" xfId="81" applyFont="1" applyFill="1" applyAlignment="1">
      <alignment horizontal="centerContinuous"/>
    </xf>
    <xf numFmtId="0" fontId="1" fillId="55" borderId="0" xfId="0" applyFont="1" applyFill="1" applyAlignment="1">
      <alignment horizontal="justify" vertical="justify" wrapText="1"/>
    </xf>
    <xf numFmtId="0" fontId="6" fillId="55" borderId="0" xfId="89" applyFill="1">
      <alignment/>
      <protection/>
    </xf>
    <xf numFmtId="0" fontId="23" fillId="55" borderId="0" xfId="89" applyFont="1" applyFill="1" applyAlignment="1">
      <alignment vertical="top" wrapText="1"/>
      <protection/>
    </xf>
    <xf numFmtId="0" fontId="24" fillId="55" borderId="0" xfId="89" applyFont="1" applyFill="1" applyAlignment="1">
      <alignment vertical="top" wrapText="1"/>
      <protection/>
    </xf>
    <xf numFmtId="0" fontId="24" fillId="55" borderId="0" xfId="89" applyFont="1" applyFill="1" applyAlignment="1">
      <alignment horizontal="left" vertical="top" wrapText="1"/>
      <protection/>
    </xf>
    <xf numFmtId="170" fontId="23" fillId="55" borderId="0" xfId="89" applyNumberFormat="1" applyFont="1" applyFill="1" applyAlignment="1">
      <alignment vertical="top" wrapText="1"/>
      <protection/>
    </xf>
    <xf numFmtId="0" fontId="24" fillId="55" borderId="0" xfId="89" applyFont="1" applyFill="1" applyAlignment="1">
      <alignment horizontal="right" vertical="top" wrapText="1"/>
      <protection/>
    </xf>
    <xf numFmtId="170" fontId="23" fillId="55" borderId="19" xfId="89" applyNumberFormat="1" applyFont="1" applyFill="1" applyBorder="1" applyAlignment="1">
      <alignment vertical="top" wrapText="1"/>
      <protection/>
    </xf>
    <xf numFmtId="171" fontId="2" fillId="55" borderId="20" xfId="81" applyFont="1" applyFill="1" applyBorder="1" applyAlignment="1">
      <alignment/>
    </xf>
    <xf numFmtId="171" fontId="2" fillId="55" borderId="0" xfId="0" applyNumberFormat="1" applyFont="1" applyFill="1" applyAlignment="1">
      <alignment/>
    </xf>
    <xf numFmtId="171" fontId="24" fillId="55" borderId="0" xfId="89" applyNumberFormat="1" applyFont="1" applyFill="1" applyAlignment="1">
      <alignment vertical="top" wrapText="1"/>
      <protection/>
    </xf>
    <xf numFmtId="0" fontId="28" fillId="55" borderId="0" xfId="89" applyFont="1" applyFill="1" applyAlignment="1">
      <alignment horizontal="center" vertical="top" wrapText="1"/>
      <protection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23" fillId="55" borderId="0" xfId="89" applyFont="1" applyFill="1" applyAlignment="1">
      <alignment horizontal="right" vertical="top" wrapText="1"/>
      <protection/>
    </xf>
    <xf numFmtId="170" fontId="27" fillId="55" borderId="0" xfId="81" applyNumberFormat="1" applyFont="1" applyFill="1" applyAlignment="1">
      <alignment/>
    </xf>
    <xf numFmtId="0" fontId="29" fillId="55" borderId="0" xfId="89" applyFont="1" applyFill="1" applyAlignment="1">
      <alignment vertical="top" wrapText="1"/>
      <protection/>
    </xf>
    <xf numFmtId="0" fontId="30" fillId="55" borderId="0" xfId="89" applyFont="1" applyFill="1">
      <alignment/>
      <protection/>
    </xf>
    <xf numFmtId="170" fontId="6" fillId="55" borderId="0" xfId="89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4" fontId="2" fillId="56" borderId="0" xfId="0" applyNumberFormat="1" applyFont="1" applyFill="1" applyAlignment="1">
      <alignment horizontal="centerContinuous"/>
    </xf>
    <xf numFmtId="171" fontId="6" fillId="55" borderId="0" xfId="81" applyFont="1" applyFill="1" applyAlignment="1">
      <alignment/>
    </xf>
    <xf numFmtId="171" fontId="6" fillId="55" borderId="0" xfId="89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89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43" fontId="6" fillId="55" borderId="0" xfId="89" applyNumberFormat="1" applyFill="1">
      <alignment/>
      <protection/>
    </xf>
    <xf numFmtId="171" fontId="23" fillId="55" borderId="0" xfId="89" applyNumberFormat="1" applyFont="1" applyFill="1" applyAlignment="1">
      <alignment vertical="top" wrapText="1"/>
      <protection/>
    </xf>
    <xf numFmtId="44" fontId="6" fillId="55" borderId="0" xfId="89" applyNumberFormat="1" applyFill="1">
      <alignment/>
      <protection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23" fillId="55" borderId="0" xfId="89" applyFont="1" applyFill="1" applyAlignment="1">
      <alignment vertical="top" wrapText="1"/>
      <protection/>
    </xf>
    <xf numFmtId="0" fontId="29" fillId="55" borderId="0" xfId="89" applyFont="1" applyFill="1" applyAlignment="1">
      <alignment horizontal="left" vertical="top" wrapText="1" indent="2"/>
      <protection/>
    </xf>
    <xf numFmtId="0" fontId="24" fillId="55" borderId="0" xfId="89" applyFont="1" applyFill="1" applyAlignment="1">
      <alignment vertical="top" wrapText="1"/>
      <protection/>
    </xf>
    <xf numFmtId="0" fontId="23" fillId="55" borderId="0" xfId="89" applyFont="1" applyFill="1" applyAlignment="1">
      <alignment horizontal="center" vertical="top" wrapText="1"/>
      <protection/>
    </xf>
    <xf numFmtId="0" fontId="25" fillId="55" borderId="0" xfId="89" applyFont="1" applyFill="1" applyAlignment="1">
      <alignment horizontal="center" vertical="top" wrapText="1"/>
      <protection/>
    </xf>
    <xf numFmtId="0" fontId="28" fillId="55" borderId="0" xfId="89" applyFont="1" applyFill="1" applyAlignment="1">
      <alignment horizontal="center" vertical="top" wrapText="1"/>
      <protection/>
    </xf>
    <xf numFmtId="0" fontId="2" fillId="55" borderId="0" xfId="0" applyFont="1" applyFill="1" applyAlignment="1">
      <alignment/>
    </xf>
    <xf numFmtId="0" fontId="31" fillId="55" borderId="0" xfId="89" applyFont="1" applyFill="1" applyBorder="1" applyAlignment="1">
      <alignment horizontal="left" vertical="top" wrapText="1" indent="2"/>
      <protection/>
    </xf>
    <xf numFmtId="0" fontId="6" fillId="55" borderId="0" xfId="89" applyFill="1" applyBorder="1">
      <alignment/>
      <protection/>
    </xf>
    <xf numFmtId="170" fontId="27" fillId="55" borderId="0" xfId="81" applyNumberFormat="1" applyFont="1" applyFill="1" applyBorder="1" applyAlignment="1">
      <alignment/>
    </xf>
    <xf numFmtId="0" fontId="29" fillId="55" borderId="0" xfId="89" applyFont="1" applyFill="1" applyBorder="1" applyAlignment="1">
      <alignment horizontal="left" vertical="top" wrapText="1" indent="2"/>
      <protection/>
    </xf>
    <xf numFmtId="170" fontId="32" fillId="55" borderId="0" xfId="81" applyNumberFormat="1" applyFont="1" applyFill="1" applyBorder="1" applyAlignment="1">
      <alignment/>
    </xf>
    <xf numFmtId="0" fontId="24" fillId="55" borderId="0" xfId="89" applyFont="1" applyFill="1" applyBorder="1" applyAlignment="1">
      <alignment horizontal="right" vertical="top" wrapText="1"/>
      <protection/>
    </xf>
    <xf numFmtId="170" fontId="2" fillId="55" borderId="0" xfId="81" applyNumberFormat="1" applyFont="1" applyFill="1" applyBorder="1" applyAlignment="1">
      <alignment/>
    </xf>
    <xf numFmtId="0" fontId="23" fillId="55" borderId="0" xfId="89" applyFont="1" applyFill="1" applyBorder="1" applyAlignment="1">
      <alignment horizontal="left" vertical="top" wrapText="1" indent="2"/>
      <protection/>
    </xf>
    <xf numFmtId="0" fontId="23" fillId="55" borderId="0" xfId="89" applyFont="1" applyFill="1" applyBorder="1" applyAlignment="1">
      <alignment horizontal="left" vertical="top" wrapText="1"/>
      <protection/>
    </xf>
    <xf numFmtId="0" fontId="24" fillId="55" borderId="0" xfId="89" applyFont="1" applyFill="1" applyBorder="1" applyAlignment="1">
      <alignment horizontal="left" vertical="top" wrapText="1" indent="4"/>
      <protection/>
    </xf>
    <xf numFmtId="171" fontId="24" fillId="55" borderId="0" xfId="81" applyFont="1" applyFill="1" applyBorder="1" applyAlignment="1">
      <alignment vertical="top" wrapText="1"/>
    </xf>
    <xf numFmtId="0" fontId="24" fillId="55" borderId="0" xfId="89" applyFont="1" applyFill="1" applyBorder="1" applyAlignment="1">
      <alignment vertical="top" wrapText="1"/>
      <protection/>
    </xf>
    <xf numFmtId="0" fontId="24" fillId="55" borderId="0" xfId="89" applyFont="1" applyFill="1" applyBorder="1" applyAlignment="1">
      <alignment horizontal="left" vertical="top" wrapText="1"/>
      <protection/>
    </xf>
    <xf numFmtId="170" fontId="6" fillId="55" borderId="0" xfId="89" applyNumberFormat="1" applyFill="1" applyBorder="1" applyAlignment="1">
      <alignment horizontal="lef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_Est Res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63</xdr:row>
      <xdr:rowOff>95250</xdr:rowOff>
    </xdr:from>
    <xdr:to>
      <xdr:col>3</xdr:col>
      <xdr:colOff>876300</xdr:colOff>
      <xdr:row>68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801225"/>
          <a:ext cx="6296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38</xdr:row>
      <xdr:rowOff>85725</xdr:rowOff>
    </xdr:from>
    <xdr:to>
      <xdr:col>7</xdr:col>
      <xdr:colOff>752475</xdr:colOff>
      <xdr:row>41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353300"/>
          <a:ext cx="5248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SheetLayoutView="100" workbookViewId="0" topLeftCell="A1">
      <selection activeCell="B20" sqref="B20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3.28125" style="6" customWidth="1"/>
    <col min="4" max="4" width="17.00390625" style="33" customWidth="1"/>
    <col min="5" max="5" width="12.00390625" style="1" customWidth="1"/>
    <col min="6" max="6" width="11.421875" style="1" customWidth="1"/>
    <col min="7" max="16384" width="11.421875" style="1" customWidth="1"/>
  </cols>
  <sheetData>
    <row r="1" spans="2:4" ht="12">
      <c r="B1" s="48"/>
      <c r="C1" s="48"/>
      <c r="D1" s="1"/>
    </row>
    <row r="2" spans="1:4" ht="12.75" customHeight="1">
      <c r="A2" s="49" t="s">
        <v>77</v>
      </c>
      <c r="B2" s="49"/>
      <c r="C2" s="49"/>
      <c r="D2" s="49"/>
    </row>
    <row r="3" spans="1:4" ht="12.75" customHeight="1">
      <c r="A3" s="48" t="s">
        <v>75</v>
      </c>
      <c r="B3" s="48"/>
      <c r="C3" s="48"/>
      <c r="D3" s="48"/>
    </row>
    <row r="4" spans="1:4" ht="12.75" customHeight="1">
      <c r="A4" s="48" t="s">
        <v>79</v>
      </c>
      <c r="B4" s="48"/>
      <c r="C4" s="48"/>
      <c r="D4" s="48"/>
    </row>
    <row r="5" spans="1:6" ht="12.75" customHeight="1">
      <c r="A5" s="50" t="s">
        <v>80</v>
      </c>
      <c r="B5" s="50"/>
      <c r="C5" s="50"/>
      <c r="D5" s="50"/>
      <c r="E5" s="57"/>
      <c r="F5" s="57"/>
    </row>
    <row r="6" spans="2:4" ht="12">
      <c r="B6" s="2"/>
      <c r="C6" s="2"/>
      <c r="D6" s="31"/>
    </row>
    <row r="7" spans="1:4" ht="12" customHeight="1">
      <c r="A7" s="22"/>
      <c r="B7" s="22" t="s">
        <v>1</v>
      </c>
      <c r="C7" s="7"/>
      <c r="D7" s="38"/>
    </row>
    <row r="8" spans="1:5" ht="12" customHeight="1">
      <c r="A8" s="22"/>
      <c r="B8" s="22" t="s">
        <v>62</v>
      </c>
      <c r="C8" s="7"/>
      <c r="D8" s="38">
        <f>SUM(D9:D17)</f>
        <v>810.5482</v>
      </c>
      <c r="E8" s="19"/>
    </row>
    <row r="9" spans="1:4" ht="12" customHeight="1">
      <c r="A9" s="23"/>
      <c r="B9" s="23" t="s">
        <v>17</v>
      </c>
      <c r="D9" s="37">
        <v>0.2</v>
      </c>
    </row>
    <row r="10" spans="1:4" ht="12" customHeight="1">
      <c r="A10" s="23"/>
      <c r="B10" s="23" t="s">
        <v>16</v>
      </c>
      <c r="D10" s="37">
        <v>374.98194</v>
      </c>
    </row>
    <row r="11" spans="1:4" ht="12" customHeight="1">
      <c r="A11" s="23"/>
      <c r="B11" s="23" t="s">
        <v>2</v>
      </c>
      <c r="D11" s="37">
        <v>11.2</v>
      </c>
    </row>
    <row r="12" spans="1:4" ht="12" customHeight="1">
      <c r="A12" s="23"/>
      <c r="B12" s="23" t="s">
        <v>18</v>
      </c>
      <c r="D12" s="37">
        <v>226.0626</v>
      </c>
    </row>
    <row r="13" spans="1:4" ht="12" customHeight="1">
      <c r="A13" s="23"/>
      <c r="B13" s="23" t="s">
        <v>19</v>
      </c>
      <c r="D13" s="37">
        <v>17.70727</v>
      </c>
    </row>
    <row r="14" spans="1:4" ht="12" customHeight="1">
      <c r="A14" s="23"/>
      <c r="B14" s="23" t="s">
        <v>20</v>
      </c>
      <c r="D14" s="37">
        <v>124.98262</v>
      </c>
    </row>
    <row r="15" spans="1:4" ht="12" customHeight="1">
      <c r="A15" s="23"/>
      <c r="B15" s="23" t="s">
        <v>3</v>
      </c>
      <c r="D15" s="37">
        <v>0.00876</v>
      </c>
    </row>
    <row r="16" spans="1:4" ht="12" customHeight="1">
      <c r="A16" s="23"/>
      <c r="B16" s="23" t="s">
        <v>4</v>
      </c>
      <c r="D16" s="37">
        <v>29.02986</v>
      </c>
    </row>
    <row r="17" spans="1:4" ht="12" customHeight="1">
      <c r="A17" s="23"/>
      <c r="B17" s="23" t="s">
        <v>5</v>
      </c>
      <c r="D17" s="37">
        <v>26.37515</v>
      </c>
    </row>
    <row r="18" spans="1:5" ht="12" customHeight="1">
      <c r="A18" s="22"/>
      <c r="B18" s="22" t="s">
        <v>24</v>
      </c>
      <c r="C18" s="7"/>
      <c r="D18" s="42">
        <f>SUM(D19:D22)</f>
        <v>17.81299</v>
      </c>
      <c r="E18" s="19"/>
    </row>
    <row r="19" spans="1:4" ht="12" customHeight="1">
      <c r="A19" s="23"/>
      <c r="B19" s="44" t="s">
        <v>21</v>
      </c>
      <c r="C19" s="7"/>
      <c r="D19" s="37">
        <v>10.55091</v>
      </c>
    </row>
    <row r="20" spans="1:4" ht="12" customHeight="1">
      <c r="A20" s="23"/>
      <c r="B20" s="23" t="s">
        <v>22</v>
      </c>
      <c r="C20" s="7"/>
      <c r="D20" s="37">
        <v>3.69974</v>
      </c>
    </row>
    <row r="21" spans="1:4" ht="12" customHeight="1">
      <c r="A21" s="23"/>
      <c r="B21" s="23" t="s">
        <v>23</v>
      </c>
      <c r="D21" s="37">
        <v>0.5625</v>
      </c>
    </row>
    <row r="22" spans="1:4" ht="12" customHeight="1">
      <c r="A22" s="23"/>
      <c r="B22" s="23" t="s">
        <v>6</v>
      </c>
      <c r="D22" s="37">
        <v>2.9998400000000003</v>
      </c>
    </row>
    <row r="23" spans="1:5" ht="12" customHeight="1" thickBot="1">
      <c r="A23" s="23"/>
      <c r="B23" s="24" t="s">
        <v>7</v>
      </c>
      <c r="C23" s="8"/>
      <c r="D23" s="32">
        <f>+D18+D8</f>
        <v>828.36119</v>
      </c>
      <c r="E23" s="19"/>
    </row>
    <row r="24" spans="1:2" ht="12" customHeight="1" thickTop="1">
      <c r="A24" s="23"/>
      <c r="B24" s="23"/>
    </row>
    <row r="25" spans="1:4" ht="12" customHeight="1">
      <c r="A25" s="22"/>
      <c r="B25" s="22" t="s">
        <v>8</v>
      </c>
      <c r="C25" s="7"/>
      <c r="D25" s="38"/>
    </row>
    <row r="26" spans="1:5" ht="12" customHeight="1">
      <c r="A26" s="22"/>
      <c r="B26" s="22" t="s">
        <v>25</v>
      </c>
      <c r="C26" s="7"/>
      <c r="D26" s="38">
        <f>SUM(D27:D28)</f>
        <v>196.28267</v>
      </c>
      <c r="E26" s="19"/>
    </row>
    <row r="27" spans="1:4" ht="12" customHeight="1">
      <c r="A27" s="23"/>
      <c r="B27" s="23" t="s">
        <v>9</v>
      </c>
      <c r="D27" s="37">
        <v>113.09644999999999</v>
      </c>
    </row>
    <row r="28" spans="1:4" ht="12" customHeight="1">
      <c r="A28" s="23"/>
      <c r="B28" s="23" t="s">
        <v>10</v>
      </c>
      <c r="D28" s="37">
        <v>83.18622</v>
      </c>
    </row>
    <row r="29" spans="1:5" ht="12" customHeight="1">
      <c r="A29" s="22"/>
      <c r="B29" s="22" t="s">
        <v>26</v>
      </c>
      <c r="D29" s="38">
        <f>SUM(D30:D30)</f>
        <v>3.84404</v>
      </c>
      <c r="E29" s="19"/>
    </row>
    <row r="30" spans="1:4" ht="12" customHeight="1">
      <c r="A30" s="23"/>
      <c r="B30" s="23" t="s">
        <v>27</v>
      </c>
      <c r="D30" s="37">
        <v>3.84404</v>
      </c>
    </row>
    <row r="31" spans="1:5" ht="12" customHeight="1" thickBot="1">
      <c r="A31" s="23"/>
      <c r="B31" s="24" t="s">
        <v>11</v>
      </c>
      <c r="C31" s="7"/>
      <c r="D31" s="34">
        <f>+D26+D29</f>
        <v>200.12671</v>
      </c>
      <c r="E31" s="19"/>
    </row>
    <row r="32" spans="1:4" ht="12" customHeight="1" thickTop="1">
      <c r="A32" s="23"/>
      <c r="B32" s="22"/>
      <c r="C32" s="7"/>
      <c r="D32" s="38"/>
    </row>
    <row r="33" spans="1:5" ht="12" customHeight="1">
      <c r="A33" s="22"/>
      <c r="B33" s="22" t="s">
        <v>28</v>
      </c>
      <c r="C33" s="7"/>
      <c r="D33" s="38">
        <f>+D34+D36+D38+D40</f>
        <v>628.23448</v>
      </c>
      <c r="E33" s="19"/>
    </row>
    <row r="34" spans="1:5" ht="12" customHeight="1">
      <c r="A34" s="22"/>
      <c r="B34" s="22" t="s">
        <v>12</v>
      </c>
      <c r="D34" s="42">
        <f>+D35</f>
        <v>450</v>
      </c>
      <c r="E34" s="19"/>
    </row>
    <row r="35" spans="1:4" ht="12" customHeight="1">
      <c r="A35" s="23"/>
      <c r="B35" s="23" t="s">
        <v>13</v>
      </c>
      <c r="D35" s="37">
        <v>450</v>
      </c>
    </row>
    <row r="36" spans="1:5" ht="12" customHeight="1">
      <c r="A36" s="22"/>
      <c r="B36" s="22" t="s">
        <v>14</v>
      </c>
      <c r="C36" s="7"/>
      <c r="D36" s="42">
        <f>+D37</f>
        <v>90</v>
      </c>
      <c r="E36" s="19"/>
    </row>
    <row r="37" spans="1:4" ht="12" customHeight="1">
      <c r="A37" s="23"/>
      <c r="B37" s="23" t="s">
        <v>14</v>
      </c>
      <c r="C37" s="7"/>
      <c r="D37" s="37">
        <v>90</v>
      </c>
    </row>
    <row r="38" spans="1:5" ht="12" customHeight="1">
      <c r="A38" s="22"/>
      <c r="B38" s="22" t="s">
        <v>29</v>
      </c>
      <c r="C38" s="7"/>
      <c r="D38" s="42">
        <f>+D39</f>
        <v>-39.0801</v>
      </c>
      <c r="E38" s="19"/>
    </row>
    <row r="39" spans="1:4" ht="12" customHeight="1">
      <c r="A39" s="23"/>
      <c r="B39" s="23" t="s">
        <v>30</v>
      </c>
      <c r="C39" s="7"/>
      <c r="D39" s="37">
        <v>-39.0801</v>
      </c>
    </row>
    <row r="40" spans="1:5" ht="12" customHeight="1">
      <c r="A40" s="22"/>
      <c r="B40" s="22" t="s">
        <v>15</v>
      </c>
      <c r="C40" s="8"/>
      <c r="D40" s="35">
        <f>+D41+D42</f>
        <v>127.31457999999995</v>
      </c>
      <c r="E40" s="19"/>
    </row>
    <row r="41" spans="1:4" ht="12" customHeight="1">
      <c r="A41" s="23"/>
      <c r="B41" s="23" t="s">
        <v>31</v>
      </c>
      <c r="D41" s="37">
        <v>-61.57448</v>
      </c>
    </row>
    <row r="42" spans="1:4" ht="12" customHeight="1">
      <c r="A42" s="23"/>
      <c r="B42" s="23" t="s">
        <v>32</v>
      </c>
      <c r="D42" s="37">
        <v>188.88905999999994</v>
      </c>
    </row>
    <row r="43" spans="1:4" ht="12" customHeight="1" thickBot="1">
      <c r="A43" s="23"/>
      <c r="B43" s="22" t="s">
        <v>33</v>
      </c>
      <c r="D43" s="32">
        <f>+D31+D33</f>
        <v>828.36119</v>
      </c>
    </row>
    <row r="44" spans="1:2" ht="12" customHeight="1" thickTop="1">
      <c r="A44" s="23"/>
      <c r="B44" s="22"/>
    </row>
    <row r="45" spans="1:2" ht="12" customHeight="1">
      <c r="A45" s="23"/>
      <c r="B45" s="22" t="s">
        <v>34</v>
      </c>
    </row>
    <row r="46" spans="1:2" ht="12" customHeight="1">
      <c r="A46" s="23"/>
      <c r="B46" s="22" t="s">
        <v>35</v>
      </c>
    </row>
    <row r="47" spans="1:4" ht="12" customHeight="1">
      <c r="A47" s="23"/>
      <c r="B47" s="22" t="s">
        <v>36</v>
      </c>
      <c r="D47" s="38">
        <f>+D48+D49</f>
        <v>326.88026</v>
      </c>
    </row>
    <row r="48" spans="1:4" ht="12" customHeight="1">
      <c r="A48" s="23"/>
      <c r="B48" s="23" t="s">
        <v>37</v>
      </c>
      <c r="D48" s="37">
        <v>266.28571</v>
      </c>
    </row>
    <row r="49" spans="1:4" ht="12" customHeight="1">
      <c r="A49" s="23"/>
      <c r="B49" s="23" t="s">
        <v>38</v>
      </c>
      <c r="D49" s="37">
        <v>60.594550000000005</v>
      </c>
    </row>
    <row r="50" spans="1:4" ht="12" customHeight="1">
      <c r="A50" s="22"/>
      <c r="B50" s="22" t="s">
        <v>39</v>
      </c>
      <c r="D50" s="42">
        <f>+D51+D52</f>
        <v>173.25138</v>
      </c>
    </row>
    <row r="51" spans="1:4" ht="12" customHeight="1">
      <c r="A51" s="23"/>
      <c r="B51" s="23" t="s">
        <v>40</v>
      </c>
      <c r="D51" s="37">
        <v>21.25138</v>
      </c>
    </row>
    <row r="52" spans="1:4" ht="12" customHeight="1">
      <c r="A52" s="23"/>
      <c r="B52" s="23" t="s">
        <v>41</v>
      </c>
      <c r="D52" s="37">
        <v>152</v>
      </c>
    </row>
    <row r="53" spans="1:4" ht="12" customHeight="1" thickBot="1">
      <c r="A53" s="23"/>
      <c r="B53" s="22" t="s">
        <v>42</v>
      </c>
      <c r="D53" s="34">
        <f>+D50+D47</f>
        <v>500.13164000000006</v>
      </c>
    </row>
    <row r="54" spans="1:2" ht="12" customHeight="1" thickTop="1">
      <c r="A54" s="23"/>
      <c r="B54" s="23"/>
    </row>
    <row r="55" spans="1:2" ht="12" customHeight="1">
      <c r="A55" s="22"/>
      <c r="B55" s="22" t="s">
        <v>43</v>
      </c>
    </row>
    <row r="56" spans="1:4" ht="12" customHeight="1">
      <c r="A56" s="22"/>
      <c r="B56" s="24" t="s">
        <v>44</v>
      </c>
      <c r="C56" s="8"/>
      <c r="D56" s="36">
        <f>+D57+D58</f>
        <v>326.88026</v>
      </c>
    </row>
    <row r="57" spans="1:4" ht="12" customHeight="1">
      <c r="A57" s="23"/>
      <c r="B57" s="23" t="s">
        <v>45</v>
      </c>
      <c r="D57" s="37">
        <v>266.28571</v>
      </c>
    </row>
    <row r="58" spans="1:4" ht="12.75">
      <c r="A58" s="23"/>
      <c r="B58" s="25" t="s">
        <v>46</v>
      </c>
      <c r="D58" s="37">
        <v>60.594550000000005</v>
      </c>
    </row>
    <row r="59" spans="1:4" ht="12.75">
      <c r="A59" s="22"/>
      <c r="B59" s="24" t="s">
        <v>47</v>
      </c>
      <c r="D59" s="42">
        <f>+D60+D61</f>
        <v>173.25138</v>
      </c>
    </row>
    <row r="60" spans="1:4" ht="12.75">
      <c r="A60" s="23"/>
      <c r="B60" s="25" t="s">
        <v>48</v>
      </c>
      <c r="D60" s="37">
        <v>21.25138</v>
      </c>
    </row>
    <row r="61" spans="1:4" ht="12.75">
      <c r="A61" s="23"/>
      <c r="B61" s="25" t="s">
        <v>49</v>
      </c>
      <c r="D61" s="37">
        <v>152</v>
      </c>
    </row>
    <row r="62" spans="1:4" ht="13.5" thickBot="1">
      <c r="A62" s="23"/>
      <c r="B62" s="22" t="s">
        <v>42</v>
      </c>
      <c r="D62" s="34">
        <f>+D59+D56</f>
        <v>500.13164000000006</v>
      </c>
    </row>
    <row r="63" spans="2:4" ht="12.75" thickTop="1">
      <c r="B63" s="3"/>
      <c r="D63" s="38"/>
    </row>
    <row r="64" spans="2:4" ht="12">
      <c r="B64" s="3"/>
      <c r="D64" s="38"/>
    </row>
    <row r="65" spans="2:4" ht="12">
      <c r="B65" s="3"/>
      <c r="D65" s="38"/>
    </row>
    <row r="66" spans="2:4" ht="12">
      <c r="B66" s="3"/>
      <c r="D66" s="38"/>
    </row>
    <row r="67" spans="2:4" ht="12">
      <c r="B67" s="3"/>
      <c r="D67" s="38"/>
    </row>
    <row r="68" spans="2:4" ht="12">
      <c r="B68" s="3"/>
      <c r="D68" s="38"/>
    </row>
    <row r="69" ht="12">
      <c r="D69" s="38"/>
    </row>
    <row r="70" ht="12" hidden="1">
      <c r="D70" s="38"/>
    </row>
    <row r="71" ht="12" hidden="1">
      <c r="D71" s="38"/>
    </row>
    <row r="72" ht="12" hidden="1">
      <c r="D72" s="38"/>
    </row>
    <row r="73" ht="12" hidden="1"/>
    <row r="74" ht="12" hidden="1"/>
    <row r="75" ht="16.5" customHeight="1" hidden="1"/>
    <row r="76" spans="3:4" ht="12" hidden="1">
      <c r="C76" s="9"/>
      <c r="D76" s="39"/>
    </row>
    <row r="77" spans="3:4" ht="12" hidden="1">
      <c r="C77" s="9"/>
      <c r="D77" s="39"/>
    </row>
    <row r="78" spans="3:4" ht="12" hidden="1">
      <c r="C78" s="9"/>
      <c r="D78" s="39"/>
    </row>
    <row r="80" ht="12">
      <c r="B80" s="10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7"/>
  <sheetViews>
    <sheetView view="pageBreakPreview" zoomScaleSheetLayoutView="100" zoomScalePageLayoutView="0" workbookViewId="0" topLeftCell="C1">
      <selection activeCell="D37" sqref="D37:F37"/>
    </sheetView>
  </sheetViews>
  <sheetFormatPr defaultColWidth="11.421875" defaultRowHeight="12.75"/>
  <cols>
    <col min="1" max="1" width="2.57421875" style="11" hidden="1" customWidth="1"/>
    <col min="2" max="2" width="7.28125" style="11" hidden="1" customWidth="1"/>
    <col min="3" max="3" width="5.421875" style="11" customWidth="1"/>
    <col min="4" max="4" width="7.28125" style="11" customWidth="1"/>
    <col min="5" max="5" width="9.00390625" style="11" customWidth="1"/>
    <col min="6" max="6" width="55.140625" style="11" customWidth="1"/>
    <col min="7" max="7" width="3.00390625" style="11" customWidth="1"/>
    <col min="8" max="8" width="13.421875" style="11" customWidth="1"/>
    <col min="9" max="9" width="12.57421875" style="11" bestFit="1" customWidth="1"/>
    <col min="10" max="11" width="11.421875" style="11" customWidth="1"/>
    <col min="12" max="12" width="11.421875" style="40" customWidth="1"/>
    <col min="13" max="16384" width="11.421875" style="11" customWidth="1"/>
  </cols>
  <sheetData>
    <row r="1" spans="3:8" ht="15">
      <c r="C1" s="43"/>
      <c r="D1" s="43"/>
      <c r="E1" s="43"/>
      <c r="F1" s="43"/>
      <c r="H1" s="43"/>
    </row>
    <row r="2" spans="3:8" ht="15" customHeight="1">
      <c r="C2" s="54" t="s">
        <v>77</v>
      </c>
      <c r="D2" s="54"/>
      <c r="E2" s="54"/>
      <c r="F2" s="54"/>
      <c r="G2" s="54"/>
      <c r="H2" s="54"/>
    </row>
    <row r="3" spans="3:8" ht="15" customHeight="1">
      <c r="C3" s="55" t="s">
        <v>75</v>
      </c>
      <c r="D3" s="55"/>
      <c r="E3" s="55"/>
      <c r="F3" s="55"/>
      <c r="G3" s="55"/>
      <c r="H3" s="55"/>
    </row>
    <row r="4" spans="3:8" ht="15" customHeight="1">
      <c r="C4" s="55" t="s">
        <v>78</v>
      </c>
      <c r="D4" s="55"/>
      <c r="E4" s="55"/>
      <c r="F4" s="55"/>
      <c r="G4" s="55"/>
      <c r="H4" s="55"/>
    </row>
    <row r="5" spans="3:8" ht="15" customHeight="1">
      <c r="C5" s="56" t="s">
        <v>81</v>
      </c>
      <c r="D5" s="56"/>
      <c r="E5" s="56"/>
      <c r="F5" s="56"/>
      <c r="G5" s="56"/>
      <c r="H5" s="56"/>
    </row>
    <row r="6" spans="3:8" ht="15" customHeight="1">
      <c r="C6" s="21"/>
      <c r="D6" s="21"/>
      <c r="E6" s="21"/>
      <c r="F6" s="21"/>
      <c r="H6" s="21"/>
    </row>
    <row r="7" spans="3:8" ht="15">
      <c r="C7" s="26"/>
      <c r="D7" s="51" t="s">
        <v>63</v>
      </c>
      <c r="E7" s="51"/>
      <c r="F7" s="51"/>
      <c r="H7" s="13"/>
    </row>
    <row r="8" spans="3:8" ht="15" customHeight="1">
      <c r="C8" s="26"/>
      <c r="D8" s="51" t="s">
        <v>64</v>
      </c>
      <c r="E8" s="51"/>
      <c r="F8" s="51"/>
      <c r="H8" s="4">
        <f>+H9++H10</f>
        <v>1062.16017</v>
      </c>
    </row>
    <row r="9" spans="3:9" ht="15" customHeight="1">
      <c r="C9" s="16"/>
      <c r="D9" s="53" t="s">
        <v>52</v>
      </c>
      <c r="E9" s="53"/>
      <c r="F9" s="53"/>
      <c r="H9" s="6">
        <v>925.88755</v>
      </c>
      <c r="I9" s="45"/>
    </row>
    <row r="10" spans="3:8" ht="15" customHeight="1">
      <c r="C10" s="16"/>
      <c r="D10" s="53" t="s">
        <v>0</v>
      </c>
      <c r="E10" s="53"/>
      <c r="F10" s="53"/>
      <c r="H10" s="18">
        <v>136.27262</v>
      </c>
    </row>
    <row r="11" spans="3:10" ht="15">
      <c r="C11" s="16"/>
      <c r="D11" s="51" t="s">
        <v>65</v>
      </c>
      <c r="E11" s="51"/>
      <c r="F11" s="51"/>
      <c r="H11" s="14"/>
      <c r="J11" s="40"/>
    </row>
    <row r="12" spans="3:10" ht="15" customHeight="1">
      <c r="C12" s="16"/>
      <c r="D12" s="51" t="s">
        <v>76</v>
      </c>
      <c r="E12" s="51"/>
      <c r="F12" s="51"/>
      <c r="H12" s="15">
        <f>SUM(H13:H15)</f>
        <v>789.15618</v>
      </c>
      <c r="I12" s="41"/>
      <c r="J12" s="40"/>
    </row>
    <row r="13" spans="3:10" ht="15" customHeight="1">
      <c r="C13" s="16"/>
      <c r="D13" s="53" t="s">
        <v>53</v>
      </c>
      <c r="E13" s="53"/>
      <c r="F13" s="53"/>
      <c r="H13" s="6">
        <v>381.16088</v>
      </c>
      <c r="J13" s="40"/>
    </row>
    <row r="14" spans="3:10" ht="15" customHeight="1">
      <c r="C14" s="16"/>
      <c r="D14" s="53" t="s">
        <v>54</v>
      </c>
      <c r="E14" s="53"/>
      <c r="F14" s="53"/>
      <c r="H14" s="6">
        <v>404.70606</v>
      </c>
      <c r="I14" s="41"/>
      <c r="J14" s="41"/>
    </row>
    <row r="15" spans="3:8" ht="15" customHeight="1">
      <c r="C15" s="16"/>
      <c r="D15" s="53" t="s">
        <v>55</v>
      </c>
      <c r="E15" s="53"/>
      <c r="F15" s="53"/>
      <c r="H15" s="18">
        <v>3.28924</v>
      </c>
    </row>
    <row r="16" spans="3:8" ht="15.75" customHeight="1" thickBot="1">
      <c r="C16" s="16"/>
      <c r="D16" s="51" t="s">
        <v>66</v>
      </c>
      <c r="E16" s="51"/>
      <c r="F16" s="51"/>
      <c r="H16" s="17">
        <f>+H8-H12</f>
        <v>273.00399000000016</v>
      </c>
    </row>
    <row r="17" spans="3:8" ht="15.75" thickTop="1">
      <c r="C17" s="16"/>
      <c r="D17" s="51" t="s">
        <v>50</v>
      </c>
      <c r="E17" s="51"/>
      <c r="F17" s="51"/>
      <c r="H17" s="14"/>
    </row>
    <row r="18" spans="3:8" ht="15" customHeight="1">
      <c r="C18" s="26"/>
      <c r="D18" s="51" t="s">
        <v>67</v>
      </c>
      <c r="E18" s="51"/>
      <c r="F18" s="51"/>
      <c r="H18" s="15">
        <f>SUM(H19:H19)</f>
        <v>3.78623</v>
      </c>
    </row>
    <row r="19" spans="3:8" ht="15" customHeight="1">
      <c r="C19" s="16"/>
      <c r="D19" s="53" t="s">
        <v>56</v>
      </c>
      <c r="E19" s="53"/>
      <c r="F19" s="53"/>
      <c r="H19" s="6">
        <v>3.78623</v>
      </c>
    </row>
    <row r="20" spans="3:8" ht="15" customHeight="1">
      <c r="C20" s="16"/>
      <c r="D20" s="51" t="s">
        <v>68</v>
      </c>
      <c r="E20" s="51"/>
      <c r="F20" s="51"/>
      <c r="H20" s="46">
        <f>+H16+H18</f>
        <v>276.79022000000015</v>
      </c>
    </row>
    <row r="21" spans="3:8" ht="15" customHeight="1">
      <c r="C21" s="16"/>
      <c r="D21" s="12"/>
      <c r="E21" s="12"/>
      <c r="F21" s="12"/>
      <c r="H21" s="20"/>
    </row>
    <row r="22" spans="3:8" ht="15.75" customHeight="1">
      <c r="C22" s="26"/>
      <c r="D22" s="51" t="s">
        <v>69</v>
      </c>
      <c r="E22" s="51"/>
      <c r="F22" s="51"/>
      <c r="H22" s="15">
        <f>SUM(H23:H24)</f>
        <v>5.66789</v>
      </c>
    </row>
    <row r="23" spans="3:8" ht="15">
      <c r="C23" s="16"/>
      <c r="D23" s="53" t="s">
        <v>57</v>
      </c>
      <c r="E23" s="53"/>
      <c r="F23" s="53"/>
      <c r="H23" s="6">
        <v>3.94074</v>
      </c>
    </row>
    <row r="24" spans="3:11" ht="15" customHeight="1">
      <c r="C24" s="16"/>
      <c r="D24" s="53" t="s">
        <v>58</v>
      </c>
      <c r="E24" s="53"/>
      <c r="F24" s="53"/>
      <c r="H24" s="18">
        <v>1.7271500000000002</v>
      </c>
      <c r="K24" s="40"/>
    </row>
    <row r="25" spans="3:11" ht="15" customHeight="1">
      <c r="C25" s="16"/>
      <c r="D25" s="51" t="s">
        <v>70</v>
      </c>
      <c r="E25" s="51"/>
      <c r="F25" s="51"/>
      <c r="H25" s="7">
        <f>+H20-H22</f>
        <v>271.12233000000015</v>
      </c>
      <c r="I25" s="41"/>
      <c r="J25" s="45"/>
      <c r="K25" s="41"/>
    </row>
    <row r="26" spans="3:8" ht="15" customHeight="1">
      <c r="C26" s="16"/>
      <c r="D26" s="12"/>
      <c r="E26" s="12"/>
      <c r="F26" s="12"/>
      <c r="H26" s="6"/>
    </row>
    <row r="27" spans="3:8" ht="15" customHeight="1">
      <c r="C27" s="26"/>
      <c r="D27" s="51" t="s">
        <v>71</v>
      </c>
      <c r="E27" s="51"/>
      <c r="F27" s="51"/>
      <c r="H27" s="6">
        <v>82.23327</v>
      </c>
    </row>
    <row r="28" spans="3:10" ht="15" customHeight="1">
      <c r="C28" s="16"/>
      <c r="D28" s="53" t="s">
        <v>59</v>
      </c>
      <c r="E28" s="53"/>
      <c r="F28" s="53"/>
      <c r="G28" s="40"/>
      <c r="H28" s="18">
        <v>82.23327</v>
      </c>
      <c r="J28" s="41"/>
    </row>
    <row r="29" spans="3:10" ht="15" customHeight="1">
      <c r="C29" s="16"/>
      <c r="D29" s="51" t="s">
        <v>74</v>
      </c>
      <c r="E29" s="51"/>
      <c r="F29" s="51"/>
      <c r="G29" s="40"/>
      <c r="H29" s="6">
        <v>188.88905999999994</v>
      </c>
      <c r="J29" s="41"/>
    </row>
    <row r="30" spans="3:8" ht="15" customHeight="1">
      <c r="C30" s="26"/>
      <c r="D30" s="51" t="s">
        <v>72</v>
      </c>
      <c r="E30" s="51"/>
      <c r="F30" s="51"/>
      <c r="G30" s="40"/>
      <c r="H30" s="6">
        <v>0</v>
      </c>
    </row>
    <row r="31" spans="3:8" ht="15" customHeight="1">
      <c r="C31" s="16"/>
      <c r="D31" s="53" t="s">
        <v>60</v>
      </c>
      <c r="E31" s="53"/>
      <c r="F31" s="53"/>
      <c r="G31" s="40"/>
      <c r="H31" s="18">
        <v>0</v>
      </c>
    </row>
    <row r="32" spans="3:8" ht="15" customHeight="1">
      <c r="C32" s="26"/>
      <c r="D32" s="51" t="s">
        <v>73</v>
      </c>
      <c r="E32" s="51"/>
      <c r="F32" s="51"/>
      <c r="G32" s="40"/>
      <c r="H32" s="6">
        <v>0</v>
      </c>
    </row>
    <row r="33" spans="3:8" ht="15" customHeight="1">
      <c r="C33" s="16"/>
      <c r="D33" s="53" t="s">
        <v>61</v>
      </c>
      <c r="E33" s="53"/>
      <c r="F33" s="53"/>
      <c r="G33" s="41"/>
      <c r="H33" s="18">
        <v>0</v>
      </c>
    </row>
    <row r="34" spans="3:9" ht="15" customHeight="1" thickBot="1">
      <c r="C34" s="16"/>
      <c r="D34" s="51" t="s">
        <v>51</v>
      </c>
      <c r="E34" s="51"/>
      <c r="F34" s="51"/>
      <c r="H34" s="5">
        <f>+H29+H30-H32</f>
        <v>188.88905999999994</v>
      </c>
      <c r="I34" s="30"/>
    </row>
    <row r="35" spans="3:8" ht="15" customHeight="1" thickTop="1">
      <c r="C35" s="16"/>
      <c r="D35" s="52"/>
      <c r="E35" s="52"/>
      <c r="F35" s="52"/>
      <c r="H35" s="27"/>
    </row>
    <row r="36" spans="3:8" ht="15">
      <c r="C36" s="16"/>
      <c r="D36" s="28"/>
      <c r="E36" s="29"/>
      <c r="F36" s="28"/>
      <c r="H36" s="27"/>
    </row>
    <row r="37" spans="3:8" ht="15" customHeight="1">
      <c r="C37" s="16"/>
      <c r="D37" s="58"/>
      <c r="E37" s="58"/>
      <c r="F37" s="58"/>
      <c r="G37" s="59"/>
      <c r="H37" s="60"/>
    </row>
    <row r="38" spans="3:8" ht="15" customHeight="1">
      <c r="C38" s="16"/>
      <c r="D38" s="61"/>
      <c r="E38" s="61"/>
      <c r="F38" s="61"/>
      <c r="G38" s="59"/>
      <c r="H38" s="62"/>
    </row>
    <row r="39" spans="3:10" ht="15">
      <c r="C39" s="16"/>
      <c r="D39" s="63"/>
      <c r="E39" s="63"/>
      <c r="F39" s="63"/>
      <c r="G39" s="59"/>
      <c r="H39" s="64"/>
      <c r="I39" s="47"/>
      <c r="J39" s="47"/>
    </row>
    <row r="40" spans="3:8" ht="15" customHeight="1">
      <c r="C40" s="16"/>
      <c r="D40" s="65"/>
      <c r="E40" s="65"/>
      <c r="F40" s="65"/>
      <c r="G40" s="59"/>
      <c r="H40" s="66"/>
    </row>
    <row r="41" spans="3:8" ht="15" customHeight="1">
      <c r="C41" s="16"/>
      <c r="D41" s="67"/>
      <c r="E41" s="67"/>
      <c r="F41" s="67"/>
      <c r="G41" s="59"/>
      <c r="H41" s="68"/>
    </row>
    <row r="42" spans="3:8" ht="15" customHeight="1">
      <c r="C42" s="16"/>
      <c r="D42" s="67"/>
      <c r="E42" s="67"/>
      <c r="F42" s="67"/>
      <c r="G42" s="59"/>
      <c r="H42" s="68"/>
    </row>
    <row r="43" spans="3:8" ht="15" customHeight="1">
      <c r="C43" s="16"/>
      <c r="D43" s="67"/>
      <c r="E43" s="67"/>
      <c r="F43" s="67"/>
      <c r="G43" s="59"/>
      <c r="H43" s="69"/>
    </row>
    <row r="44" spans="3:8" ht="15" customHeight="1">
      <c r="C44" s="16"/>
      <c r="D44" s="67"/>
      <c r="E44" s="67"/>
      <c r="F44" s="67"/>
      <c r="G44" s="59"/>
      <c r="H44" s="70"/>
    </row>
    <row r="45" spans="3:8" ht="15" customHeight="1">
      <c r="C45" s="16"/>
      <c r="D45" s="67"/>
      <c r="E45" s="67"/>
      <c r="F45" s="67"/>
      <c r="G45" s="59"/>
      <c r="H45" s="69"/>
    </row>
    <row r="46" spans="4:8" ht="15">
      <c r="D46" s="59"/>
      <c r="E46" s="59"/>
      <c r="F46" s="59"/>
      <c r="G46" s="59"/>
      <c r="H46" s="71"/>
    </row>
    <row r="47" ht="15">
      <c r="H47" s="30"/>
    </row>
  </sheetData>
  <sheetProtection/>
  <mergeCells count="39">
    <mergeCell ref="C5:H5"/>
    <mergeCell ref="C4:H4"/>
    <mergeCell ref="C3:H3"/>
    <mergeCell ref="C2:H2"/>
    <mergeCell ref="D18:F18"/>
    <mergeCell ref="D8:F8"/>
    <mergeCell ref="D17:F17"/>
    <mergeCell ref="D14:F14"/>
    <mergeCell ref="D16:F16"/>
    <mergeCell ref="D15:F15"/>
    <mergeCell ref="D7:F7"/>
    <mergeCell ref="D12:F12"/>
    <mergeCell ref="D22:F22"/>
    <mergeCell ref="D10:F10"/>
    <mergeCell ref="D13:F13"/>
    <mergeCell ref="D25:F25"/>
    <mergeCell ref="D24:F24"/>
    <mergeCell ref="D11:F11"/>
    <mergeCell ref="D20:F20"/>
    <mergeCell ref="D19:F19"/>
    <mergeCell ref="D45:F45"/>
    <mergeCell ref="D9:F9"/>
    <mergeCell ref="D42:F42"/>
    <mergeCell ref="D43:F43"/>
    <mergeCell ref="D23:F23"/>
    <mergeCell ref="D37:F37"/>
    <mergeCell ref="D41:F41"/>
    <mergeCell ref="D38:F38"/>
    <mergeCell ref="D40:F40"/>
    <mergeCell ref="D27:F27"/>
    <mergeCell ref="D29:F29"/>
    <mergeCell ref="D30:F30"/>
    <mergeCell ref="D44:F44"/>
    <mergeCell ref="D34:F34"/>
    <mergeCell ref="D35:F35"/>
    <mergeCell ref="D32:F32"/>
    <mergeCell ref="D31:F31"/>
    <mergeCell ref="D33:F33"/>
    <mergeCell ref="D28:F28"/>
  </mergeCell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2021-11-16T16:31:51Z</cp:lastPrinted>
  <dcterms:created xsi:type="dcterms:W3CDTF">2006-05-17T00:09:33Z</dcterms:created>
  <dcterms:modified xsi:type="dcterms:W3CDTF">2021-11-16T16:32:33Z</dcterms:modified>
  <cp:category/>
  <cp:version/>
  <cp:contentType/>
  <cp:contentStatus/>
</cp:coreProperties>
</file>