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1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H31" i="2" l="1"/>
  <c r="H24" i="1"/>
  <c r="H16" i="1"/>
  <c r="D16" i="1"/>
  <c r="H33" i="2" l="1"/>
  <c r="H26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<sst xmlns="http://schemas.openxmlformats.org/spreadsheetml/2006/main" count="53" uniqueCount="51">
  <si>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</si>
  <si>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</si>
  <si>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</si>
  <si>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</si>
  <si>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</si>
  <si>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</si>
  <si>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</si>
  <si>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</si>
  <si>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</si>
  <si>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</si>
  <si>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</si>
  <si>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</si>
  <si>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</si>
  <si>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</si>
  <si>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</si>
  <si>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</si>
  <si>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</si>
  <si>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</si>
  <si>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</si>
  <si>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</si>
  <si>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</si>
  <si>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</si>
  <si>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</si>
  <si>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</si>
  <si>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</si>
  <si>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</si>
  <si>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</si>
  <si>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</si>
  <si>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</si>
  <si>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</si>
  <si>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</si>
  <si>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</si>
  <si>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</si>
  <si>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</si>
  <si>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</si>
  <si>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</si>
  <si>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</si>
  <si>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</si>
  <si>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</si>
  <si>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</si>
  <si>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</si>
  <si>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</si>
  <si>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</si>
  <si>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</si>
  <si>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</si>
  <si>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</si>
  <si>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</si>
  <si>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</si>
  <si>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PERDIDA NETA</t>
  </si>
  <si>
    <t>BALANCE GENERAL AL 31 DE OCTUBRE DEL 2021</t>
  </si>
  <si>
    <t>ESTADO DE RESULTADO DEL 01 DE OCTUBRE AL 31 DE OCTUBRE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</si>
</sst>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35</xdr:row>
      <xdr:rowOff>19050</xdr:rowOff>
    </xdr:from>
    <xdr:to>
      <xdr:col>6</xdr:col>
      <xdr:colOff>542925</xdr:colOff>
      <xdr:row>37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BreakPreview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5" t="s">
        <v>44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49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3226849.1500000004</v>
      </c>
      <c r="F7" s="7" t="s">
        <v>4</v>
      </c>
      <c r="H7" s="41">
        <v>1895937.5000000005</v>
      </c>
      <c r="I7" s="8"/>
    </row>
    <row r="8" spans="1:9" ht="21.75" customHeight="1" x14ac:dyDescent="0.15">
      <c r="A8" s="6"/>
      <c r="B8" s="7" t="s">
        <v>5</v>
      </c>
      <c r="C8" s="8"/>
      <c r="D8" s="41">
        <v>76244845.010000005</v>
      </c>
      <c r="F8" s="7" t="s">
        <v>6</v>
      </c>
      <c r="H8" s="41">
        <v>21358757.16</v>
      </c>
      <c r="I8" s="8"/>
    </row>
    <row r="9" spans="1:9" ht="21.75" customHeight="1" x14ac:dyDescent="0.15">
      <c r="A9" s="6"/>
      <c r="B9" s="7" t="s">
        <v>7</v>
      </c>
      <c r="C9" s="8"/>
      <c r="D9" s="41">
        <v>1707384.56</v>
      </c>
      <c r="F9" s="7" t="s">
        <v>8</v>
      </c>
      <c r="G9" s="9"/>
      <c r="H9" s="41">
        <v>42205990.190000005</v>
      </c>
      <c r="I9" s="8"/>
    </row>
    <row r="10" spans="1:9" ht="21.75" customHeight="1" x14ac:dyDescent="0.15">
      <c r="A10" s="6"/>
      <c r="B10" s="7" t="s">
        <v>9</v>
      </c>
      <c r="C10" s="9"/>
      <c r="D10" s="41">
        <v>34731018.730000004</v>
      </c>
      <c r="F10" s="7" t="s">
        <v>10</v>
      </c>
      <c r="H10" s="41">
        <v>23891790.900000006</v>
      </c>
      <c r="I10" s="8"/>
    </row>
    <row r="11" spans="1:9" ht="21.75" customHeight="1" x14ac:dyDescent="0.15">
      <c r="A11" s="6"/>
      <c r="B11" s="7" t="s">
        <v>11</v>
      </c>
      <c r="D11" s="41">
        <v>9227287.0999999978</v>
      </c>
      <c r="F11" s="7" t="s">
        <v>12</v>
      </c>
      <c r="H11" s="41">
        <v>592973.55000000005</v>
      </c>
      <c r="I11" s="8"/>
    </row>
    <row r="12" spans="1:9" ht="21.75" customHeight="1" x14ac:dyDescent="0.15">
      <c r="A12" s="6"/>
      <c r="B12" s="7" t="s">
        <v>13</v>
      </c>
      <c r="C12" s="9"/>
      <c r="D12" s="41">
        <v>1906.2400000000002</v>
      </c>
      <c r="F12" s="7" t="s">
        <v>14</v>
      </c>
      <c r="H12" s="41">
        <v>6445312.6800000006</v>
      </c>
      <c r="I12" s="8"/>
    </row>
    <row r="13" spans="1:9" ht="21.75" customHeight="1" x14ac:dyDescent="0.15">
      <c r="A13" s="6"/>
      <c r="B13" s="7" t="s">
        <v>15</v>
      </c>
      <c r="C13" s="9"/>
      <c r="D13" s="42">
        <v>5217580.6900000023</v>
      </c>
      <c r="F13" s="7" t="s">
        <v>16</v>
      </c>
      <c r="G13" s="11"/>
      <c r="H13" s="41">
        <v>652301.29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63745.299999998882</v>
      </c>
      <c r="I14" s="8"/>
    </row>
    <row r="15" spans="1:9" ht="21.75" customHeight="1" x14ac:dyDescent="0.15">
      <c r="A15" s="6"/>
      <c r="B15" s="7"/>
      <c r="C15" s="9"/>
      <c r="D15" s="8"/>
      <c r="F15" s="7"/>
      <c r="H15" s="8"/>
      <c r="I15" s="8"/>
    </row>
    <row r="16" spans="1:9" ht="21.75" customHeight="1" thickBot="1" x14ac:dyDescent="0.25">
      <c r="A16" s="6"/>
      <c r="B16" s="38" t="s">
        <v>18</v>
      </c>
      <c r="C16" s="13"/>
      <c r="D16" s="14">
        <f>SUM(D7:D13)</f>
        <v>130356871.48</v>
      </c>
      <c r="F16" s="38" t="s">
        <v>19</v>
      </c>
      <c r="G16" s="15"/>
      <c r="H16" s="14">
        <f>SUM(H7:H14)</f>
        <v>97106808.570000023</v>
      </c>
      <c r="I16" s="8"/>
    </row>
    <row r="17" spans="1:9" ht="21.75" customHeight="1" thickTop="1" x14ac:dyDescent="0.15">
      <c r="A17" s="6"/>
      <c r="B17" s="7"/>
      <c r="C17" s="8"/>
      <c r="D17" s="9"/>
      <c r="F17" s="7"/>
      <c r="G17" s="15"/>
      <c r="H17" s="8"/>
      <c r="I17" s="9"/>
    </row>
    <row r="18" spans="1:9" ht="21.75" customHeight="1" x14ac:dyDescent="0.2">
      <c r="A18" s="6"/>
      <c r="B18" s="16"/>
      <c r="C18" s="9"/>
      <c r="D18" s="9"/>
      <c r="E18" s="17"/>
      <c r="F18" s="40" t="s">
        <v>20</v>
      </c>
      <c r="H18" s="8"/>
      <c r="I18" s="9"/>
    </row>
    <row r="19" spans="1:9" ht="21.75" customHeight="1" x14ac:dyDescent="0.15">
      <c r="A19" s="6"/>
      <c r="B19" s="16"/>
      <c r="C19" s="9"/>
      <c r="D19" s="9"/>
      <c r="E19" s="17"/>
      <c r="F19" s="7" t="s">
        <v>21</v>
      </c>
      <c r="H19" s="8">
        <v>5000000</v>
      </c>
      <c r="I19" s="8"/>
    </row>
    <row r="20" spans="1:9" ht="21.75" customHeight="1" x14ac:dyDescent="0.15">
      <c r="A20" s="6"/>
      <c r="B20" s="16"/>
      <c r="C20" s="9"/>
      <c r="D20" s="9"/>
      <c r="E20" s="17"/>
      <c r="F20" s="7" t="s">
        <v>22</v>
      </c>
      <c r="H20" s="8">
        <v>1000000</v>
      </c>
      <c r="I20" s="8"/>
    </row>
    <row r="21" spans="1:9" ht="21.75" customHeight="1" x14ac:dyDescent="0.15">
      <c r="A21" s="6"/>
      <c r="B21" s="7"/>
      <c r="C21" s="8"/>
      <c r="D21" s="9"/>
      <c r="F21" s="7" t="s">
        <v>23</v>
      </c>
      <c r="H21" s="41">
        <v>1477615.73</v>
      </c>
      <c r="I21" s="8"/>
    </row>
    <row r="22" spans="1:9" ht="21.75" customHeight="1" x14ac:dyDescent="0.15">
      <c r="A22" s="6"/>
      <c r="B22" s="7"/>
      <c r="C22" s="8"/>
      <c r="D22" s="9"/>
      <c r="F22" s="7" t="s">
        <v>24</v>
      </c>
      <c r="H22" s="10">
        <v>25772447.18</v>
      </c>
      <c r="I22" s="8"/>
    </row>
    <row r="23" spans="1:9" ht="21.75" customHeight="1" x14ac:dyDescent="0.15">
      <c r="A23" s="6"/>
      <c r="B23" s="7"/>
      <c r="C23" s="8"/>
      <c r="D23" s="9"/>
      <c r="F23" s="7"/>
      <c r="H23" s="8"/>
      <c r="I23" s="8"/>
    </row>
    <row r="24" spans="1:9" s="22" customFormat="1" ht="21.75" customHeight="1" x14ac:dyDescent="0.2">
      <c r="A24" s="1"/>
      <c r="B24" s="18"/>
      <c r="C24" s="19"/>
      <c r="D24" s="19"/>
      <c r="E24" s="19"/>
      <c r="F24" s="38" t="s">
        <v>25</v>
      </c>
      <c r="G24" s="9"/>
      <c r="H24" s="20">
        <f>SUM(H19:H22)</f>
        <v>33250062.91</v>
      </c>
      <c r="I24" s="21"/>
    </row>
    <row r="25" spans="1:9" s="22" customFormat="1" ht="21.75" customHeight="1" x14ac:dyDescent="0.2">
      <c r="A25" s="1"/>
      <c r="B25" s="18"/>
      <c r="C25" s="19"/>
      <c r="D25" s="19"/>
      <c r="E25" s="19"/>
      <c r="F25" s="2"/>
      <c r="G25" s="9"/>
      <c r="H25" s="13"/>
      <c r="I25" s="9"/>
    </row>
    <row r="26" spans="1:9" ht="21.75" customHeight="1" thickBot="1" x14ac:dyDescent="0.25">
      <c r="E26" s="19"/>
      <c r="F26" s="38" t="s">
        <v>26</v>
      </c>
      <c r="G26" s="13"/>
      <c r="H26" s="14">
        <f>+H16+H24</f>
        <v>130356871.48000002</v>
      </c>
      <c r="I26" s="9"/>
    </row>
    <row r="27" spans="1:9" ht="12.75" thickTop="1" x14ac:dyDescent="0.15">
      <c r="B27" s="23"/>
      <c r="C27" s="24"/>
      <c r="D27" s="22"/>
      <c r="F27" s="7"/>
      <c r="G27" s="8"/>
      <c r="H27" s="9"/>
      <c r="I27" s="9"/>
    </row>
    <row r="28" spans="1:9" ht="15.75" x14ac:dyDescent="0.25">
      <c r="B28" s="25"/>
      <c r="D28" s="8"/>
      <c r="F28" s="26"/>
      <c r="G28" s="27"/>
    </row>
    <row r="29" spans="1:9" ht="3.75" customHeight="1" x14ac:dyDescent="0.25">
      <c r="B29" s="25"/>
      <c r="C29" s="8"/>
      <c r="D29" s="8"/>
      <c r="F29" s="26"/>
    </row>
    <row r="30" spans="1:9" ht="12" x14ac:dyDescent="0.15">
      <c r="B30" s="23"/>
      <c r="C30" s="8"/>
      <c r="F30" s="26"/>
      <c r="G30" s="8"/>
    </row>
    <row r="31" spans="1:9" ht="15.75" x14ac:dyDescent="0.25">
      <c r="B31" s="25"/>
      <c r="F31" s="22"/>
      <c r="G31" s="22"/>
      <c r="H31" s="8"/>
      <c r="I31" s="8"/>
    </row>
    <row r="32" spans="1:9" ht="15.75" x14ac:dyDescent="0.25">
      <c r="B32" s="25"/>
      <c r="D32" s="8"/>
      <c r="G32" s="8"/>
      <c r="H32" s="8"/>
      <c r="I32" s="8"/>
    </row>
    <row r="33" spans="3:9" x14ac:dyDescent="0.15">
      <c r="C33" s="8"/>
      <c r="D33" s="8"/>
      <c r="I33" s="8"/>
    </row>
    <row r="34" spans="3:9" x14ac:dyDescent="0.15">
      <c r="C34" s="8"/>
      <c r="I34" s="8"/>
    </row>
    <row r="35" spans="3:9" x14ac:dyDescent="0.15">
      <c r="I35" s="8"/>
    </row>
    <row r="36" spans="3:9" x14ac:dyDescent="0.15">
      <c r="H36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95" zoomScaleNormal="89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5" t="s">
        <v>44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50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13425879.24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1981714.28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4990133.05</v>
      </c>
      <c r="I11" s="8"/>
    </row>
    <row r="12" spans="1:9" ht="21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258237.4</v>
      </c>
      <c r="I12" s="8"/>
    </row>
    <row r="13" spans="1:9" hidden="1" x14ac:dyDescent="0.15">
      <c r="A13" s="29"/>
      <c r="B13" s="7" t="s">
        <v>30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372610.64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434423.89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43">
        <v>-54.6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21462943.899999999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11255100.15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5494317.6100000003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1705193.54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1893083.9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440694.15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25157.4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1101177.51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3">
        <v>2991.29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21917715.549999997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4">
        <f>+H18-H31</f>
        <v>-454771.64999999851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94488188976377963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2021-11-08T16:39:24Z</cp:lastPrinted>
  <dcterms:created xsi:type="dcterms:W3CDTF">2019-02-07T16:06:10Z</dcterms:created>
  <dcterms:modified xsi:type="dcterms:W3CDTF">2021-11-08T16:40:29Z</dcterms:modified>
</cp:coreProperties>
</file>