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0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<sst xmlns="http://schemas.openxmlformats.org/spreadsheetml/2006/main" count="79" uniqueCount="71">
  <si>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</si>
  <si>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</si>
  <si>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</si>
  <si>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</si>
  <si>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</si>
  <si>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</si>
  <si>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</si>
  <si>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</si>
  <si>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</si>
  <si>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</si>
  <si>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</si>
  <si>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</si>
  <si>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</si>
  <si>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</si>
  <si>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</si>
  <si>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</si>
  <si>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</si>
  <si>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</si>
  <si>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</si>
  <si>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</si>
  <si>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</si>
  <si>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</si>
  <si>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</si>
  <si>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</si>
  <si>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</si>
  <si>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</si>
  <si>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</si>
  <si>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</si>
  <si>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</si>
  <si>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</si>
  <si>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</si>
  <si>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</si>
  <si>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</si>
  <si>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</si>
  <si>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</si>
  <si>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</si>
  <si>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</si>
  <si>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</si>
  <si>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</si>
  <si>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</si>
  <si>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</si>
  <si>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</si>
  <si>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</si>
  <si>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</si>
  <si>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</si>
  <si>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</si>
  <si>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</si>
  <si>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</si>
  <si>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</si>
  <si>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</si>
  <si>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</si>
  <si>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</si>
  <si>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</si>
  <si>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</si>
  <si>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</si>
  <si>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</si>
  <si>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</si>
  <si>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</si>
  <si>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 xml:space="preserve"> Director Presidente                                       Director Vicepresidente                                  Director Secretario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</si>
  <si>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</si>
  <si>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</si>
  <si>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</si>
  <si>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</si>
  <si>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</si>
  <si>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</si>
  <si>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</si>
  <si>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</si>
  <si>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Julio Ramiro Castillo Arévalo                         José Antonio Arzú Tinoco                        Benjamin Trabanino Llobell</t>
  </si>
  <si>
    <t xml:space="preserve">Tomás José Rodríguez Schlesinger            Enrique Rodolfo Felipe Escobar López         Joaquín Ernesto Palomo Avila                      </t>
  </si>
  <si>
    <t>BALANCE GENERAL  AL 30/09/2021</t>
  </si>
  <si>
    <t>ESTADO DE RESULTADOS AL 30 DE SEPTIEMBRE DE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</si>
</sst>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69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7" applyFont="1" applyAlignment="1">
      <alignment/>
    </xf>
    <xf numFmtId="171" fontId="4" fillId="0" borderId="0" xfId="47" applyNumberFormat="1" applyFont="1" applyBorder="1" applyAlignment="1">
      <alignment/>
    </xf>
    <xf numFmtId="171" fontId="4" fillId="0" borderId="10" xfId="47" applyNumberFormat="1" applyFont="1" applyBorder="1" applyAlignment="1">
      <alignment/>
    </xf>
    <xf numFmtId="43" fontId="0" fillId="0" borderId="11" xfId="47" applyFont="1" applyBorder="1" applyAlignment="1">
      <alignment/>
    </xf>
    <xf numFmtId="43" fontId="0" fillId="0" borderId="0" xfId="47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67" applyFont="1" applyFill="1" applyAlignment="1">
      <alignment horizontal="left"/>
      <protection/>
    </xf>
    <xf numFmtId="0" fontId="0" fillId="0" borderId="0" xfId="67" applyFont="1" applyFill="1" applyAlignment="1">
      <alignment/>
      <protection/>
    </xf>
    <xf numFmtId="0" fontId="0" fillId="0" borderId="0" xfId="67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7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43" fontId="0" fillId="0" borderId="0" xfId="55" applyFont="1" applyAlignment="1">
      <alignment/>
    </xf>
    <xf numFmtId="39" fontId="0" fillId="0" borderId="0" xfId="66" applyNumberFormat="1">
      <alignment/>
      <protection/>
    </xf>
    <xf numFmtId="0" fontId="4" fillId="0" borderId="0" xfId="0" applyFont="1" applyAlignment="1">
      <alignment horizontal="center"/>
    </xf>
    <xf numFmtId="43" fontId="0" fillId="0" borderId="0" xfId="54" applyFont="1" applyAlignment="1">
      <alignment/>
    </xf>
    <xf numFmtId="43" fontId="0" fillId="0" borderId="0" xfId="54" applyFont="1" applyAlignment="1">
      <alignment/>
    </xf>
    <xf numFmtId="43" fontId="0" fillId="0" borderId="11" xfId="54" applyFont="1" applyBorder="1" applyAlignment="1">
      <alignment/>
    </xf>
    <xf numFmtId="43" fontId="0" fillId="0" borderId="11" xfId="54" applyFont="1" applyBorder="1" applyAlignment="1">
      <alignment/>
    </xf>
    <xf numFmtId="43" fontId="0" fillId="0" borderId="0" xfId="54" applyFont="1" applyAlignment="1">
      <alignment/>
    </xf>
    <xf numFmtId="43" fontId="0" fillId="0" borderId="0" xfId="54" applyFont="1" applyAlignment="1">
      <alignment/>
    </xf>
    <xf numFmtId="43" fontId="0" fillId="0" borderId="11" xfId="54" applyFont="1" applyBorder="1" applyAlignment="1">
      <alignment/>
    </xf>
    <xf numFmtId="43" fontId="0" fillId="0" borderId="0" xfId="54" applyFont="1" applyAlignment="1">
      <alignment/>
    </xf>
    <xf numFmtId="43" fontId="0" fillId="0" borderId="11" xfId="54" applyFont="1" applyBorder="1" applyAlignment="1">
      <alignment/>
    </xf>
    <xf numFmtId="43" fontId="0" fillId="0" borderId="0" xfId="54" applyFont="1" applyAlignment="1">
      <alignment/>
    </xf>
    <xf numFmtId="43" fontId="0" fillId="0" borderId="11" xfId="54" applyFont="1" applyBorder="1" applyAlignment="1">
      <alignment/>
    </xf>
    <xf numFmtId="43" fontId="0" fillId="0" borderId="11" xfId="54" applyFon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2" xfId="55"/>
    <cellStyle name="Millares 3" xfId="56"/>
    <cellStyle name="Millares 4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2" xfId="66"/>
    <cellStyle name="Normal 3" xfId="67"/>
    <cellStyle name="Normal 4" xfId="68"/>
    <cellStyle name="Normal_Bal, Utl, Fluj y anex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1" t="s">
        <v>27</v>
      </c>
      <c r="C1" s="31"/>
      <c r="D1" s="31"/>
      <c r="E1" s="4"/>
    </row>
    <row r="2" spans="2:5" ht="12.75">
      <c r="B2" s="31" t="s">
        <v>69</v>
      </c>
      <c r="C2" s="31"/>
      <c r="D2" s="31"/>
      <c r="E2" s="4"/>
    </row>
    <row r="3" spans="2:5" ht="12.75">
      <c r="B3" s="31" t="s">
        <v>0</v>
      </c>
      <c r="C3" s="31"/>
      <c r="D3" s="31"/>
      <c r="E3" s="4"/>
    </row>
    <row r="5" spans="3:5" ht="12.75">
      <c r="C5" s="2"/>
      <c r="D5" s="20">
        <v>44469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2">
        <v>79416.46</v>
      </c>
      <c r="E8" s="6"/>
      <c r="F8" s="28"/>
    </row>
    <row r="9" spans="2:6" ht="12.75">
      <c r="B9" s="11" t="s">
        <v>4</v>
      </c>
      <c r="D9" s="33">
        <v>52537.46</v>
      </c>
      <c r="E9" s="6"/>
      <c r="F9" s="28"/>
    </row>
    <row r="10" spans="2:6" ht="12.75">
      <c r="B10" s="11" t="s">
        <v>5</v>
      </c>
      <c r="D10" s="34">
        <v>286259.56</v>
      </c>
      <c r="E10" s="6"/>
      <c r="F10" s="28"/>
    </row>
    <row r="11" spans="4:6" ht="12.75">
      <c r="D11" s="7">
        <f>SUM(D8:D10)</f>
        <v>418213.48</v>
      </c>
      <c r="E11" s="6"/>
      <c r="F11" s="28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5">
        <v>2256.86</v>
      </c>
      <c r="E13" s="6"/>
      <c r="F13" s="28"/>
    </row>
    <row r="14" spans="2:6" ht="12.75">
      <c r="B14" s="11"/>
      <c r="D14" s="7">
        <f>SUM(D13:D13)</f>
        <v>2256.86</v>
      </c>
      <c r="E14" s="6"/>
      <c r="F14" s="28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43">
        <v>2097.76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422568.1</v>
      </c>
      <c r="E18" s="6"/>
      <c r="F18" s="28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6" ht="15">
      <c r="B23" s="11" t="s">
        <v>13</v>
      </c>
      <c r="C23" s="1"/>
      <c r="D23" s="36">
        <v>301841.2</v>
      </c>
      <c r="E23" s="6"/>
      <c r="F23" s="28"/>
    </row>
    <row r="24" spans="2:6" ht="15">
      <c r="B24" s="11" t="s">
        <v>56</v>
      </c>
      <c r="C24" s="1"/>
      <c r="D24" s="37">
        <v>2442.21</v>
      </c>
      <c r="E24" s="6"/>
      <c r="F24" s="28"/>
    </row>
    <row r="25" spans="2:6" ht="15">
      <c r="B25" s="11" t="s">
        <v>14</v>
      </c>
      <c r="C25" s="1"/>
      <c r="D25" s="37">
        <v>23686.66</v>
      </c>
      <c r="E25" s="6"/>
      <c r="F25" s="28"/>
    </row>
    <row r="26" spans="2:6" ht="15">
      <c r="B26" s="11" t="s">
        <v>66</v>
      </c>
      <c r="C26" s="1"/>
      <c r="D26" s="29">
        <v>0</v>
      </c>
      <c r="E26" s="6"/>
      <c r="F26" s="28"/>
    </row>
    <row r="27" spans="2:6" ht="12.75">
      <c r="B27" s="11" t="s">
        <v>15</v>
      </c>
      <c r="D27" s="38">
        <v>7836.64</v>
      </c>
      <c r="E27" s="6"/>
      <c r="F27" s="28"/>
    </row>
    <row r="28" spans="4:6" ht="12.75">
      <c r="D28" s="25">
        <f>SUM(D23:D27)</f>
        <v>335806.71</v>
      </c>
      <c r="E28" s="6"/>
      <c r="F28" s="28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39">
        <v>44107.68</v>
      </c>
      <c r="E30" s="6"/>
      <c r="F30" s="28"/>
    </row>
    <row r="31" spans="2:6" ht="12.75">
      <c r="B31" s="11" t="s">
        <v>18</v>
      </c>
      <c r="D31" s="39">
        <v>384.45</v>
      </c>
      <c r="E31" s="6"/>
      <c r="F31" s="28"/>
    </row>
    <row r="32" spans="2:6" ht="12.75">
      <c r="B32" s="11" t="s">
        <v>15</v>
      </c>
      <c r="D32" s="40">
        <v>404.11</v>
      </c>
      <c r="E32" s="6"/>
      <c r="F32" s="28"/>
    </row>
    <row r="33" spans="4:6" ht="12.75">
      <c r="D33" s="7">
        <f>SUM(D30:D32)</f>
        <v>44896.24</v>
      </c>
      <c r="E33" s="6"/>
      <c r="F33" s="28"/>
    </row>
    <row r="34" spans="4:6" ht="12.75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380702.95</v>
      </c>
      <c r="E43" s="6"/>
      <c r="F43" s="28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41">
        <v>30000</v>
      </c>
      <c r="E46" s="10"/>
      <c r="F46" s="28"/>
    </row>
    <row r="47" spans="2:6" ht="12.75">
      <c r="B47" s="11" t="s">
        <v>26</v>
      </c>
      <c r="D47" s="42">
        <v>11865.15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422568.10000000003</v>
      </c>
      <c r="E49" s="6"/>
      <c r="F49" s="28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B54" s="21" t="s">
        <v>67</v>
      </c>
    </row>
    <row r="55" ht="12.75">
      <c r="B55" s="22" t="s">
        <v>58</v>
      </c>
    </row>
    <row r="60" ht="12.75">
      <c r="B60" s="21" t="s">
        <v>68</v>
      </c>
    </row>
    <row r="61" ht="12.75">
      <c r="B61" s="22" t="s">
        <v>59</v>
      </c>
    </row>
    <row r="64" ht="12.75">
      <c r="B64" s="23"/>
    </row>
    <row r="65" ht="12.75">
      <c r="B65" s="23" t="s">
        <v>64</v>
      </c>
    </row>
    <row r="66" ht="12.75">
      <c r="B66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5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1" t="str">
        <f>+'Balance Publicación'!B1</f>
        <v>BANCO INDUSTRIAL EL SALVADOR, S.A.</v>
      </c>
      <c r="C1" s="31"/>
      <c r="D1" s="31"/>
    </row>
    <row r="2" spans="2:4" ht="12.75">
      <c r="B2" s="31" t="s">
        <v>70</v>
      </c>
      <c r="C2" s="31"/>
      <c r="D2" s="31"/>
    </row>
    <row r="3" spans="2:4" ht="12.75">
      <c r="B3" s="31" t="s">
        <v>30</v>
      </c>
      <c r="C3" s="31"/>
      <c r="D3" s="31"/>
    </row>
    <row r="4" spans="3:6" ht="12.75">
      <c r="C4" s="12"/>
      <c r="D4" s="20">
        <f>+'Balance Publicación'!D5</f>
        <v>44469</v>
      </c>
      <c r="E4" s="5"/>
      <c r="F4" s="5"/>
    </row>
    <row r="5" ht="12.75">
      <c r="B5" s="2" t="s">
        <v>31</v>
      </c>
    </row>
    <row r="6" spans="2:6" ht="12.75">
      <c r="B6" s="11" t="s">
        <v>32</v>
      </c>
      <c r="D6" s="44">
        <v>13953.96</v>
      </c>
      <c r="E6" s="18"/>
      <c r="F6" s="28"/>
    </row>
    <row r="7" spans="2:6" ht="12.75">
      <c r="B7" s="11" t="s">
        <v>33</v>
      </c>
      <c r="D7" s="44">
        <v>563.59</v>
      </c>
      <c r="E7" s="18"/>
      <c r="F7" s="28"/>
    </row>
    <row r="8" spans="2:6" ht="12.75">
      <c r="B8" s="11" t="s">
        <v>34</v>
      </c>
      <c r="D8" s="44">
        <v>4214.22</v>
      </c>
      <c r="E8" s="18"/>
      <c r="F8" s="28"/>
    </row>
    <row r="9" spans="2:6" ht="12.75">
      <c r="B9" s="11" t="s">
        <v>35</v>
      </c>
      <c r="D9" s="44">
        <v>548.09</v>
      </c>
      <c r="E9" s="18"/>
      <c r="F9" s="28"/>
    </row>
    <row r="10" spans="2:6" ht="12.75">
      <c r="B10" s="11" t="s">
        <v>36</v>
      </c>
      <c r="D10" s="44">
        <v>0</v>
      </c>
      <c r="E10" s="18"/>
      <c r="F10" s="28"/>
    </row>
    <row r="11" spans="2:6" ht="12.75">
      <c r="B11" s="11" t="s">
        <v>37</v>
      </c>
      <c r="D11" s="44">
        <v>14.04</v>
      </c>
      <c r="E11" s="18"/>
      <c r="F11" s="28"/>
    </row>
    <row r="12" spans="2:6" ht="12.75">
      <c r="B12" s="11" t="s">
        <v>38</v>
      </c>
      <c r="D12" s="44">
        <v>13.39</v>
      </c>
      <c r="E12" s="18"/>
      <c r="F12" s="28"/>
    </row>
    <row r="13" spans="2:6" ht="12.75">
      <c r="B13" s="11" t="s">
        <v>39</v>
      </c>
      <c r="D13" s="44">
        <v>565.39</v>
      </c>
      <c r="E13" s="18"/>
      <c r="F13" s="28"/>
    </row>
    <row r="14" spans="4:8" ht="12.75">
      <c r="D14" s="17">
        <f>SUM(D6:D13)</f>
        <v>19872.68</v>
      </c>
      <c r="E14" s="15"/>
      <c r="F14" s="15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45">
        <v>7357.49</v>
      </c>
      <c r="E16" s="18"/>
      <c r="F16" s="28"/>
    </row>
    <row r="17" spans="2:6" ht="12.75">
      <c r="B17" s="11" t="s">
        <v>42</v>
      </c>
      <c r="D17" s="45">
        <v>613.72</v>
      </c>
      <c r="E17" s="18"/>
      <c r="F17" s="28"/>
    </row>
    <row r="18" spans="2:6" ht="12.75">
      <c r="B18" s="11" t="s">
        <v>43</v>
      </c>
      <c r="D18" s="45">
        <v>0</v>
      </c>
      <c r="E18" s="18"/>
      <c r="F18" s="28"/>
    </row>
    <row r="19" spans="2:6" ht="12.75">
      <c r="B19" s="11" t="s">
        <v>44</v>
      </c>
      <c r="D19" s="45">
        <v>206.55</v>
      </c>
      <c r="E19" s="18"/>
      <c r="F19" s="28"/>
    </row>
    <row r="20" spans="2:6" ht="12.75">
      <c r="B20" s="11" t="s">
        <v>38</v>
      </c>
      <c r="D20" s="45">
        <v>0</v>
      </c>
      <c r="E20" s="18"/>
      <c r="F20" s="28"/>
    </row>
    <row r="21" spans="2:6" ht="12.75">
      <c r="B21" s="11" t="s">
        <v>45</v>
      </c>
      <c r="D21" s="45">
        <v>1270.74</v>
      </c>
      <c r="E21" s="18"/>
      <c r="F21" s="28"/>
    </row>
    <row r="22" spans="4:8" ht="12.75">
      <c r="D22" s="24">
        <f>SUM(D16:D21)</f>
        <v>9448.5</v>
      </c>
      <c r="E22" s="15"/>
      <c r="F22" s="15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46">
        <v>812.93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9611.25</v>
      </c>
      <c r="E26" s="15"/>
      <c r="F26" s="15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47">
        <v>3076.98</v>
      </c>
      <c r="E29" s="18"/>
      <c r="F29" s="28"/>
    </row>
    <row r="30" spans="2:6" ht="12.75">
      <c r="B30" s="11" t="s">
        <v>50</v>
      </c>
      <c r="D30" s="47">
        <v>2103.52</v>
      </c>
      <c r="E30" s="18"/>
      <c r="F30" s="28"/>
    </row>
    <row r="31" spans="2:6" ht="12.75">
      <c r="B31" s="11" t="s">
        <v>51</v>
      </c>
      <c r="D31" s="47">
        <v>600.62</v>
      </c>
      <c r="E31" s="18"/>
      <c r="F31" s="28"/>
    </row>
    <row r="32" spans="4:7" ht="12.75">
      <c r="D32" s="17">
        <f>SUM(D29:D31)</f>
        <v>5781.12</v>
      </c>
      <c r="E32" s="15"/>
      <c r="F32" s="15"/>
      <c r="G32" s="15"/>
    </row>
    <row r="33" spans="4:6" ht="12.75">
      <c r="D33" s="19"/>
      <c r="E33" s="18"/>
      <c r="F33" s="18"/>
    </row>
    <row r="34" spans="2:8" ht="12.75">
      <c r="B34" s="2" t="s">
        <v>63</v>
      </c>
      <c r="D34" s="16">
        <f>+D26-D32</f>
        <v>3830.13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48">
        <v>347.26</v>
      </c>
      <c r="E37" s="18"/>
      <c r="F37" s="28"/>
      <c r="H37" s="18"/>
    </row>
    <row r="38" spans="2:8" ht="12.75">
      <c r="B38" s="14" t="s">
        <v>55</v>
      </c>
      <c r="D38" s="48">
        <v>-1.83</v>
      </c>
      <c r="E38" s="18"/>
      <c r="F38" s="28"/>
      <c r="H38" s="18"/>
    </row>
    <row r="39" spans="4:8" ht="12.75">
      <c r="D39" s="17">
        <f>+D37+D38</f>
        <v>345.43</v>
      </c>
      <c r="E39" s="15"/>
      <c r="F39" s="15"/>
      <c r="G39" s="15"/>
      <c r="H39" s="15"/>
    </row>
    <row r="40" spans="4:6" ht="12.75">
      <c r="D40" s="19"/>
      <c r="E40" s="18"/>
      <c r="F40" s="18"/>
    </row>
    <row r="41" spans="2:8" ht="12.75">
      <c r="B41" s="2" t="s">
        <v>60</v>
      </c>
      <c r="D41" s="16">
        <f>+D34+D39</f>
        <v>4175.56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49">
        <v>840.83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61</v>
      </c>
      <c r="D45" s="16">
        <f>+D41-D43</f>
        <v>3334.7300000000005</v>
      </c>
      <c r="E45" s="15"/>
      <c r="F45" s="15"/>
      <c r="G45" s="15"/>
      <c r="H45" s="15"/>
    </row>
    <row r="46" spans="4:6" ht="12.75">
      <c r="D46" s="18"/>
      <c r="E46" s="18"/>
      <c r="F46" s="18"/>
    </row>
    <row r="47" spans="2:6" ht="12.75">
      <c r="B47" s="14" t="s">
        <v>57</v>
      </c>
      <c r="D47" s="30">
        <v>0</v>
      </c>
      <c r="E47" s="18"/>
      <c r="F47" s="28"/>
    </row>
    <row r="48" spans="4:8" ht="12.75">
      <c r="D48" s="18"/>
      <c r="E48" s="18"/>
      <c r="F48" s="18"/>
      <c r="H48" s="15"/>
    </row>
    <row r="49" spans="2:8" ht="12.75">
      <c r="B49" s="2" t="s">
        <v>62</v>
      </c>
      <c r="D49" s="16">
        <f>+D45-D47</f>
        <v>3334.7300000000005</v>
      </c>
      <c r="E49" s="15"/>
      <c r="F49" s="15"/>
      <c r="G49" s="15"/>
      <c r="H49" s="15"/>
    </row>
    <row r="53" ht="12.75">
      <c r="B53" s="21" t="s">
        <v>67</v>
      </c>
    </row>
    <row r="54" ht="12.75">
      <c r="B54" s="22" t="s">
        <v>58</v>
      </c>
    </row>
    <row r="59" ht="12.75">
      <c r="B59" s="21" t="s">
        <v>68</v>
      </c>
    </row>
    <row r="60" ht="12.75">
      <c r="B60" s="22" t="s">
        <v>59</v>
      </c>
    </row>
    <row r="63" ht="12.75">
      <c r="B63" s="23"/>
    </row>
    <row r="64" ht="12.75">
      <c r="B64" s="23" t="s">
        <v>64</v>
      </c>
    </row>
    <row r="65" ht="12.75">
      <c r="B65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9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2020-10-23T17:08:58Z</cp:lastPrinted>
  <dcterms:created xsi:type="dcterms:W3CDTF">2010-08-30T15:19:18Z</dcterms:created>
  <dcterms:modified xsi:type="dcterms:W3CDTF">2021-10-26T14:22:47Z</dcterms:modified>
  <cp:category/>
  <cp:version/>
  <cp:contentType/>
  <cp:contentStatus/>
</cp:coreProperties>
</file>