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Septiembre2021\"/>
    </mc:Choice>
  </mc:AlternateContent>
  <bookViews>
    <workbookView xWindow="0" yWindow="0" windowWidth="20490" windowHeight="7755"/>
  </bookViews>
  <sheets>
    <sheet name="09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'092021'!$A$1:$G$125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9" i="1"/>
  <c r="F89" i="1"/>
  <c r="F92" i="1" l="1"/>
  <c r="F93" i="1"/>
  <c r="F100" i="1" s="1"/>
  <c r="F38" i="1"/>
  <c r="F40" i="1" l="1"/>
  <c r="F44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<sst xmlns="http://schemas.openxmlformats.org/spreadsheetml/2006/main" count="76" uniqueCount="70">
  <si>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</si>
  <si>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</si>
  <si>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</si>
  <si>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</si>
  <si>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</si>
  <si>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</si>
  <si>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</si>
  <si>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</si>
  <si>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</si>
  <si>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</si>
  <si>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</si>
  <si>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</si>
  <si>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</si>
  <si>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</si>
  <si>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</si>
  <si>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</si>
  <si>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</si>
  <si>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</si>
  <si>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</si>
  <si>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</si>
  <si>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</si>
  <si>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</si>
  <si>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</si>
  <si>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</si>
  <si>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</si>
  <si>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</si>
  <si>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</si>
  <si>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</si>
  <si>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</si>
  <si>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</si>
  <si>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</si>
  <si>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</si>
  <si>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</si>
  <si>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</si>
  <si>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</si>
  <si>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</si>
  <si>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</si>
  <si>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</si>
  <si>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</si>
  <si>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</si>
  <si>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</si>
  <si>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</si>
  <si>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</si>
  <si>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</si>
  <si>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</si>
  <si>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</si>
  <si>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</si>
  <si>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</si>
  <si>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</si>
  <si>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</si>
  <si>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</si>
  <si>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</si>
  <si>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</si>
  <si>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</si>
  <si>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</si>
  <si>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</si>
  <si>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</si>
  <si>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</si>
  <si>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</si>
  <si>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</si>
  <si>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</si>
  <si>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</si>
  <si>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</si>
  <si>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</si>
  <si>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Utilidad del periodo</t>
  </si>
  <si>
    <t>Balance general (no auditado)</t>
  </si>
  <si>
    <t>Estado de resultado (no auditado)</t>
  </si>
  <si>
    <t>Intereses sobre prestamos</t>
  </si>
  <si>
    <t>Por el periodo del 01 enero al 30 de septiembre de 2021.</t>
  </si>
  <si>
    <t>Utilidad antes de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</si>
</sst>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topLeftCell="A109" zoomScale="87" zoomScaleNormal="87" workbookViewId="0">
      <selection activeCell="A103" sqref="A10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5" t="s">
        <v>46</v>
      </c>
      <c r="B2" s="45"/>
      <c r="C2" s="45"/>
      <c r="D2" s="45"/>
      <c r="E2" s="45"/>
      <c r="F2" s="45"/>
      <c r="G2" s="5"/>
      <c r="H2" s="3"/>
      <c r="I2" s="3"/>
      <c r="J2" s="3"/>
      <c r="K2" s="4" t="s">
        <v>48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49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4</v>
      </c>
    </row>
    <row r="5" spans="1:12" s="4" customFormat="1" ht="17.25" customHeight="1">
      <c r="A5" s="45" t="s">
        <v>65</v>
      </c>
      <c r="B5" s="45"/>
      <c r="C5" s="45"/>
      <c r="D5" s="45"/>
      <c r="E5" s="45"/>
      <c r="F5" s="45"/>
      <c r="G5" s="2"/>
      <c r="H5" s="3"/>
      <c r="I5" s="3"/>
      <c r="J5" s="3"/>
      <c r="K5" s="4" t="s">
        <v>51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52</v>
      </c>
    </row>
    <row r="7" spans="1:12" s="4" customFormat="1" ht="17.25" customHeight="1">
      <c r="A7" s="44" t="str">
        <f>+K9</f>
        <v>Al 30 septiembre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54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58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18285.900000000001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58338</v>
      </c>
    </row>
    <row r="17" spans="1:32" ht="17.25" customHeight="1">
      <c r="D17" s="12"/>
      <c r="E17" s="12"/>
      <c r="F17" s="37">
        <f>SUM(F15:F16)</f>
        <v>76623.899999999994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3840.8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78.3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80543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65556.399999999994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120.8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65677.2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1146.8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368.3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2194.3000000000002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3709.4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69386.599999999991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11156.4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6">
        <v>1765.4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80542.999999999985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63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59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60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61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5" t="s">
        <v>46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66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12538.4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1993.7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332.7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416.7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15281.500000000002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-2244.1</v>
      </c>
      <c r="G86" s="30"/>
      <c r="K86" s="3"/>
      <c r="L86" s="3"/>
      <c r="M86" s="3"/>
    </row>
    <row r="87" spans="1:13" ht="17.25" customHeight="1">
      <c r="A87" s="28"/>
      <c r="B87" s="28" t="s">
        <v>67</v>
      </c>
      <c r="C87" s="28"/>
      <c r="D87" s="8"/>
      <c r="E87" s="8"/>
      <c r="F87" s="14">
        <v>-9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-386.3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SUM(F86:F88)</f>
        <v>-2639.4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-5450.5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-8089.9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+F83+F89+F91</f>
        <v>7191.6000000000022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-3515.8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-4318.8999999999996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-443.4</v>
      </c>
      <c r="G98" s="30"/>
    </row>
    <row r="99" spans="1:13">
      <c r="A99" s="28"/>
      <c r="B99" s="28"/>
      <c r="C99" s="28"/>
      <c r="D99" s="12"/>
      <c r="E99" s="12"/>
      <c r="F99" s="37">
        <f>SUM(F96:F98)</f>
        <v>-8278.1</v>
      </c>
      <c r="G99" s="30"/>
    </row>
    <row r="100" spans="1:13">
      <c r="A100" s="27" t="s">
        <v>42</v>
      </c>
      <c r="B100" s="28"/>
      <c r="C100" s="28"/>
      <c r="F100" s="30">
        <f>+F93+F99</f>
        <v>-1086.4999999999982</v>
      </c>
      <c r="G100" s="34"/>
    </row>
    <row r="101" spans="1:13">
      <c r="B101" s="28" t="s">
        <v>44</v>
      </c>
      <c r="C101" s="28"/>
      <c r="D101" s="12"/>
      <c r="E101" s="12"/>
      <c r="F101" s="16">
        <v>1429.9</v>
      </c>
      <c r="G101" s="30"/>
    </row>
    <row r="102" spans="1:13" ht="18" thickBot="1">
      <c r="A102" s="27" t="s">
        <v>69</v>
      </c>
      <c r="B102" s="28"/>
      <c r="C102" s="28"/>
      <c r="F102" s="43">
        <f>+F100+F101</f>
        <v>343.40000000000191</v>
      </c>
      <c r="G102" s="35"/>
    </row>
    <row r="103" spans="1:13" ht="18" thickTop="1">
      <c r="A103" s="27"/>
      <c r="B103" s="28" t="s">
        <v>45</v>
      </c>
      <c r="C103" s="28"/>
      <c r="F103" s="16">
        <v>-103</v>
      </c>
      <c r="G103" s="35"/>
    </row>
    <row r="104" spans="1:13" ht="18" thickBot="1">
      <c r="A104" s="27" t="s">
        <v>64</v>
      </c>
      <c r="B104" s="28"/>
      <c r="C104" s="28"/>
      <c r="F104" s="41">
        <f>+F102+F103</f>
        <v>240.40000000000191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62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59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60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61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092021</vt:lpstr>
      <vt:lpstr>'092021'!Área_de_impresión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2021-09-13T17:16:48Z</cp:lastPrinted>
  <dcterms:created xsi:type="dcterms:W3CDTF">2017-12-27T22:00:56Z</dcterms:created>
  <dcterms:modified xsi:type="dcterms:W3CDTF">2021-10-14T22:38:23Z</dcterms:modified>
</cp:coreProperties>
</file>