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rain_melendez\Documents\2021\SEPTIEMBRE\"/>
    </mc:Choice>
  </mc:AlternateContent>
  <xr:revisionPtr revIDLastSave="0" documentId="13_ncr:1_{03BCFC0E-D123-4937-92F9-03E3C8894D2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alance General INTERN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7" i="1" l="1"/>
  <c r="M25" i="1" l="1"/>
  <c r="M110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<sst xmlns="http://schemas.openxmlformats.org/spreadsheetml/2006/main" count="124" uniqueCount="114">
  <si>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</si>
  <si>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</si>
  <si>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</si>
  <si>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</si>
  <si>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</si>
  <si>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</si>
  <si>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</si>
  <si>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</si>
  <si>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</si>
  <si>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</si>
  <si>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</si>
  <si>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</si>
  <si>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</si>
  <si>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</si>
  <si>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</si>
  <si>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</si>
  <si>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</si>
  <si>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</si>
  <si>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</si>
  <si>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</si>
  <si>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</si>
  <si>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</si>
  <si>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</si>
  <si>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</si>
  <si>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</si>
  <si>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</si>
  <si>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</si>
  <si>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</si>
  <si>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</si>
  <si>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</si>
  <si>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</si>
  <si>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</si>
  <si>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</si>
  <si>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</si>
  <si>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</si>
  <si>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</si>
  <si>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</si>
  <si>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</si>
  <si>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</si>
  <si>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</si>
  <si>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</si>
  <si>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</si>
  <si>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</si>
  <si>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</si>
  <si>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</si>
  <si>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</si>
  <si>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</si>
  <si>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</si>
  <si>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</si>
  <si>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</si>
  <si>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</si>
  <si>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</si>
  <si>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</si>
  <si>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</si>
  <si>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</si>
  <si>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</si>
  <si>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</si>
  <si>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</si>
  <si>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</si>
  <si>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</si>
  <si>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</si>
  <si>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</si>
  <si>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</si>
  <si>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</si>
  <si>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</si>
  <si>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</si>
  <si>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</si>
  <si>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</si>
  <si>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</si>
  <si>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</si>
  <si>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</si>
  <si>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</si>
  <si>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</si>
  <si>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</si>
  <si>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</si>
  <si>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</si>
  <si>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</si>
  <si>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</si>
  <si>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</si>
  <si>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</si>
  <si>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</si>
  <si>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</si>
  <si>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</si>
  <si>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</si>
  <si>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</si>
  <si>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</si>
  <si>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</si>
  <si>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</si>
  <si>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</si>
  <si>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</si>
  <si>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</si>
  <si>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</si>
  <si>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</si>
  <si>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</si>
  <si>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</si>
  <si>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</si>
  <si>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</si>
  <si>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</si>
  <si>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</si>
  <si>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</si>
  <si>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</si>
  <si>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</si>
  <si>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</si>
  <si>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</si>
  <si>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</si>
  <si>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</si>
  <si>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</si>
  <si>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</si>
  <si>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</si>
  <si>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</si>
  <si>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</si>
  <si>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 Edwin René López                                                          Efraín  Alexander Meléndez </t>
  </si>
  <si>
    <t xml:space="preserve">      Gerente de Finanzas                                                                 Contador General</t>
  </si>
  <si>
    <t>BALANCE GENERAL AL 30 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</si>
</sst>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7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  <xf numFmtId="0" fontId="23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showGridLines="0" tabSelected="1" topLeftCell="A100" zoomScale="110" zoomScaleNormal="110" workbookViewId="0">
      <selection activeCell="Q24" sqref="Q24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3.140625" style="3" customWidth="1"/>
    <col min="8" max="11" width="0" style="3" hidden="1" customWidth="1"/>
    <col min="12" max="12" width="12.14062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5" t="s">
        <v>113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6"/>
      <c r="M5" s="6"/>
      <c r="N5" s="6"/>
      <c r="O5" s="6"/>
    </row>
    <row r="6" spans="1:20" ht="15" customHeight="1" x14ac:dyDescent="0.2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"/>
      <c r="M6" s="13"/>
      <c r="N6" s="13"/>
      <c r="O6" s="15">
        <f>SUM(M7:M20)</f>
        <v>124833.9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18113.900000000001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1500</v>
      </c>
      <c r="N9" s="13"/>
      <c r="O9" s="16"/>
    </row>
    <row r="10" spans="1:20" ht="15" hidden="1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0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1500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105220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3531.9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100973.1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6433.9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-5718.9</v>
      </c>
      <c r="M19" s="16"/>
      <c r="N19" s="16"/>
      <c r="O19" s="16"/>
    </row>
    <row r="20" spans="1:16" ht="15" customHeight="1" x14ac:dyDescent="0.25">
      <c r="A20" s="20" t="s">
        <v>16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1"/>
      <c r="M20" s="13"/>
      <c r="N20" s="13"/>
      <c r="O20" s="15">
        <f>SUM(M21:M34)</f>
        <v>5228.9000000000005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322.7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60.4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4242.1000000000004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683.5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37.1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248.7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0.9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396.8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-79.8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0" t="s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"/>
      <c r="M34" s="13"/>
      <c r="N34" s="13"/>
      <c r="O34" s="15">
        <f>SUM(M35:M51)</f>
        <v>1033.7999999999997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902.69999999999982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2161.1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313.89999999999998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390.7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2.5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-2012.6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131.1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131.1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0" t="s">
        <v>46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1"/>
      <c r="M51" s="13"/>
      <c r="N51" s="13"/>
      <c r="O51" s="17">
        <f>SUM(O6+O20+O34)</f>
        <v>131096.59999999998</v>
      </c>
    </row>
    <row r="52" spans="1:16" ht="15" hidden="1" customHeight="1" x14ac:dyDescent="0.25">
      <c r="A52" s="23" t="s">
        <v>47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0" t="s">
        <v>52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1"/>
      <c r="M59" s="13"/>
      <c r="N59" s="13"/>
      <c r="O59" s="15">
        <f>SUM(M60:M62)</f>
        <v>37260.5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22079.599999999999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15180.9</v>
      </c>
      <c r="N61" s="13"/>
      <c r="O61" s="16"/>
    </row>
    <row r="62" spans="1:16" ht="15" customHeight="1" x14ac:dyDescent="0.25">
      <c r="A62" s="20" t="s">
        <v>55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6"/>
      <c r="M62" s="16"/>
      <c r="N62" s="16"/>
      <c r="O62" s="16"/>
    </row>
    <row r="63" spans="1:16" ht="18" customHeight="1" x14ac:dyDescent="0.25">
      <c r="A63" s="20" t="s">
        <v>56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1"/>
      <c r="M63" s="13"/>
      <c r="N63" s="13"/>
      <c r="O63" s="15">
        <f>SUM(M64:M79)</f>
        <v>104585.90000000001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80526.399999999994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3002.5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10728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53697.5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10101.200000000001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2997.2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9410.6</v>
      </c>
      <c r="N70" s="13"/>
      <c r="O70" s="16"/>
    </row>
    <row r="71" spans="1:16" ht="15" hidden="1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0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9410.6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1612.8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13036.1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0" t="s">
        <v>68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1"/>
      <c r="M79" s="13"/>
      <c r="N79" s="13"/>
      <c r="O79" s="15">
        <f>SUM(M80:M97)</f>
        <v>2568.2000000000003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1500.7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98.8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466.2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398.2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264.7</v>
      </c>
      <c r="M86" s="16"/>
      <c r="N86" s="16"/>
      <c r="O86" s="16"/>
    </row>
    <row r="87" spans="1:15" ht="15" hidden="1" customHeight="1" x14ac:dyDescent="0.25">
      <c r="A87" s="4"/>
      <c r="B87" s="4"/>
      <c r="C87" s="21" t="s">
        <v>110</v>
      </c>
      <c r="D87" s="21"/>
      <c r="E87" s="21"/>
      <c r="F87" s="21"/>
      <c r="G87" s="21"/>
      <c r="H87" s="21"/>
      <c r="I87" s="21"/>
      <c r="J87" s="21"/>
      <c r="K87" s="21"/>
      <c r="L87" s="13">
        <v>0</v>
      </c>
      <c r="M87" s="16"/>
      <c r="N87" s="16"/>
      <c r="O87" s="16"/>
    </row>
    <row r="88" spans="1:15" ht="15" customHeight="1" x14ac:dyDescent="0.25">
      <c r="A88" s="4"/>
      <c r="B88" s="4"/>
      <c r="C88" s="21" t="s">
        <v>26</v>
      </c>
      <c r="D88" s="21"/>
      <c r="E88" s="21"/>
      <c r="F88" s="21"/>
      <c r="G88" s="21"/>
      <c r="H88" s="21"/>
      <c r="I88" s="21"/>
      <c r="J88" s="21"/>
      <c r="K88" s="21"/>
      <c r="L88" s="13">
        <v>272.8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134.69999999999999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75.2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8.1999999999999993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28.6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2" t="s">
        <v>79</v>
      </c>
      <c r="C94" s="22"/>
      <c r="D94" s="22"/>
      <c r="E94" s="22"/>
      <c r="F94" s="22"/>
      <c r="G94" s="22"/>
      <c r="H94" s="22"/>
      <c r="I94" s="22"/>
      <c r="J94" s="22"/>
      <c r="K94" s="13">
        <v>2</v>
      </c>
      <c r="L94" s="13">
        <v>22.7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420.3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512.5</v>
      </c>
      <c r="N96" s="13"/>
      <c r="O96" s="16"/>
    </row>
    <row r="97" spans="1:16" ht="15" hidden="1" customHeight="1" x14ac:dyDescent="0.25">
      <c r="A97" s="20" t="s">
        <v>82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0" t="s">
        <v>85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1"/>
      <c r="M100" s="13"/>
      <c r="N100" s="13"/>
      <c r="O100" s="17">
        <f>SUM(O63+O79+O97)</f>
        <v>107154.1</v>
      </c>
    </row>
    <row r="101" spans="1:16" ht="21.75" customHeight="1" thickTop="1" x14ac:dyDescent="0.25">
      <c r="A101" s="20" t="s">
        <v>86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1"/>
      <c r="M101" s="13"/>
      <c r="N101" s="13"/>
      <c r="O101" s="13">
        <f>SUM(M102:M116)</f>
        <v>23942.5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18200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1950.8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1950.8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hidden="1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0</v>
      </c>
      <c r="N108" s="13"/>
      <c r="O108" s="16"/>
    </row>
    <row r="109" spans="1:16" ht="15" customHeight="1" x14ac:dyDescent="0.25">
      <c r="A109" s="4"/>
      <c r="B109" s="21" t="s">
        <v>94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3">
        <v>1216.2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2575.5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2428.9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146.6</v>
      </c>
      <c r="M115" s="16"/>
      <c r="N115" s="16"/>
      <c r="O115" s="16"/>
    </row>
    <row r="116" spans="1:16" ht="15" customHeight="1" x14ac:dyDescent="0.25">
      <c r="A116" s="20" t="s">
        <v>100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1"/>
      <c r="M116" s="13"/>
      <c r="N116" s="13"/>
      <c r="O116" s="18">
        <f>SUM(O101)</f>
        <v>23942.5</v>
      </c>
    </row>
    <row r="117" spans="1:16" ht="15" hidden="1" customHeight="1" x14ac:dyDescent="0.25">
      <c r="A117" s="20" t="s">
        <v>101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0" t="s">
        <v>107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1"/>
      <c r="M121" s="13"/>
      <c r="N121" s="13"/>
      <c r="O121" s="17">
        <f>SUM(O63+O79+O97+O101+O117)</f>
        <v>131096.6</v>
      </c>
    </row>
    <row r="122" spans="1:16" ht="20.25" customHeight="1" thickTop="1" x14ac:dyDescent="0.25">
      <c r="A122" s="20" t="s">
        <v>104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1"/>
      <c r="M122" s="13"/>
      <c r="N122" s="13"/>
      <c r="O122" s="15">
        <f>SUM(M123:M125)</f>
        <v>37260.5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22079.599999999999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15180.9</v>
      </c>
      <c r="N124" s="13"/>
      <c r="O124" s="16"/>
    </row>
    <row r="125" spans="1:16" x14ac:dyDescent="0.25">
      <c r="A125" s="2"/>
      <c r="B125" s="2"/>
      <c r="C125" s="2"/>
    </row>
    <row r="129" spans="1:15" s="10" customFormat="1" x14ac:dyDescent="0.25">
      <c r="A129" s="9" t="s">
        <v>111</v>
      </c>
      <c r="K129" s="11"/>
      <c r="L129" s="11"/>
      <c r="M129" s="11"/>
      <c r="N129" s="11"/>
      <c r="O129" s="11"/>
    </row>
    <row r="130" spans="1:15" x14ac:dyDescent="0.25">
      <c r="A130" s="9" t="s">
        <v>112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1"/>
      <c r="L130" s="11"/>
      <c r="M130" s="11"/>
      <c r="N130" s="11"/>
      <c r="O130" s="11"/>
    </row>
  </sheetData>
  <mergeCells count="122"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</mergeCells>
  <pageMargins left="0.63" right="0.74803149606299213" top="0.82" bottom="1.1399999999999999" header="0.51181102362204722" footer="0.51181102362204722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Efraín Alexander Meléndez Arrevillaga</cp:lastModifiedBy>
  <cp:lastPrinted>2021-10-07T22:48:40Z</cp:lastPrinted>
  <dcterms:created xsi:type="dcterms:W3CDTF">2011-03-04T20:56:38Z</dcterms:created>
  <dcterms:modified xsi:type="dcterms:W3CDTF">2021-10-07T22:49:43Z</dcterms:modified>
</cp:coreProperties>
</file>