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13" documentId="8_{0D398337-6B86-4A29-8C6D-D179F8BA5BE1}" xr6:coauthVersionLast="46" xr6:coauthVersionMax="46" xr10:uidLastSave="{BF6CA79D-ECD8-4186-AB91-E2E96BC81CB7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4" i="1" l="1"/>
  <c r="C91" i="1"/>
  <c r="C56" i="1"/>
  <c r="C92" i="1" l="1"/>
  <c r="C98" i="1" l="1"/>
  <c r="C104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<sst xmlns="http://schemas.openxmlformats.org/spreadsheetml/2006/main" count="80" uniqueCount="74">
  <si>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</si>
  <si>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</si>
  <si>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</si>
  <si>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</si>
  <si>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</si>
  <si>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</si>
  <si>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</si>
  <si>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</si>
  <si>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</si>
  <si>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</si>
  <si>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</si>
  <si>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</si>
  <si>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</si>
  <si>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</si>
  <si>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</si>
  <si>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</si>
  <si>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</si>
  <si>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</si>
  <si>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</si>
  <si>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</si>
  <si>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</si>
  <si>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</si>
  <si>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</si>
  <si>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</si>
  <si>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</si>
  <si>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</si>
  <si>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</si>
  <si>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</si>
  <si>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</si>
  <si>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</si>
  <si>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</si>
  <si>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</si>
  <si>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</si>
  <si>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</si>
  <si>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</si>
  <si>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</si>
  <si>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</si>
  <si>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</si>
  <si>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</si>
  <si>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</si>
  <si>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</si>
  <si>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</si>
  <si>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</si>
  <si>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</si>
  <si>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</si>
  <si>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</si>
  <si>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</si>
  <si>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</si>
  <si>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</si>
  <si>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</si>
  <si>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</si>
  <si>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</si>
  <si>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</si>
  <si>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</si>
  <si>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</si>
  <si>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</si>
  <si>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</si>
  <si>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</si>
  <si>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</si>
  <si>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</si>
  <si>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</si>
  <si>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</si>
  <si>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</si>
  <si>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</si>
  <si>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</si>
  <si>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</si>
  <si>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</si>
  <si>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</si>
  <si>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</si>
  <si>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</si>
  <si>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</si>
  <si>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 xml:space="preserve">Julio </t>
  </si>
  <si>
    <t>Balance General al 31 de Julio 2021</t>
  </si>
  <si>
    <t>Estado de Resultados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</si>
</sst>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5" fillId="0" borderId="0" xfId="1" applyNumberFormat="1" applyFont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zoomScaleNormal="100" workbookViewId="0">
      <selection activeCell="A76" sqref="A76:C76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6" t="s">
        <v>72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6" t="s">
        <v>71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12312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22594</v>
      </c>
      <c r="D10" s="8"/>
      <c r="E10" s="8"/>
    </row>
    <row r="11" spans="1:5" x14ac:dyDescent="0.2">
      <c r="A11" s="2" t="s">
        <v>4</v>
      </c>
      <c r="C11" s="19">
        <v>14449</v>
      </c>
      <c r="D11" s="8"/>
      <c r="E11" s="8"/>
    </row>
    <row r="12" spans="1:5" x14ac:dyDescent="0.2">
      <c r="A12" s="2" t="s">
        <v>5</v>
      </c>
      <c r="C12" s="19">
        <v>5789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1766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56910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119.36815999999999</v>
      </c>
      <c r="D21" s="8"/>
      <c r="E21" s="8"/>
    </row>
    <row r="22" spans="1:5" x14ac:dyDescent="0.2">
      <c r="A22" s="2" t="s">
        <v>68</v>
      </c>
      <c r="C22" s="19">
        <v>252</v>
      </c>
      <c r="D22" s="8"/>
      <c r="E22" s="8"/>
    </row>
    <row r="23" spans="1:5" x14ac:dyDescent="0.2">
      <c r="A23" s="2" t="s">
        <v>62</v>
      </c>
      <c r="C23" s="19">
        <v>533</v>
      </c>
      <c r="D23" s="8"/>
      <c r="E23" s="8"/>
    </row>
    <row r="24" spans="1:5" x14ac:dyDescent="0.2">
      <c r="A24" s="2" t="s">
        <v>12</v>
      </c>
      <c r="C24" s="19">
        <v>20332</v>
      </c>
      <c r="D24" s="8"/>
      <c r="E24" s="8"/>
    </row>
    <row r="25" spans="1:5" x14ac:dyDescent="0.2">
      <c r="A25" s="2" t="s">
        <v>13</v>
      </c>
      <c r="C25" s="19">
        <v>91851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521</v>
      </c>
      <c r="D27" s="8"/>
      <c r="E27" s="8"/>
    </row>
    <row r="28" spans="1:5" x14ac:dyDescent="0.2">
      <c r="A28" s="2" t="s">
        <v>59</v>
      </c>
      <c r="C28" s="19">
        <v>1081.63184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114691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171601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11720</v>
      </c>
      <c r="D35" s="8"/>
      <c r="E35" s="8"/>
    </row>
    <row r="36" spans="1:5" x14ac:dyDescent="0.2">
      <c r="A36" s="2" t="s">
        <v>20</v>
      </c>
      <c r="C36" s="19">
        <v>15702</v>
      </c>
      <c r="D36" s="8"/>
      <c r="E36" s="8"/>
    </row>
    <row r="37" spans="1:5" x14ac:dyDescent="0.2">
      <c r="A37" s="2" t="s">
        <v>21</v>
      </c>
      <c r="C37" s="19">
        <v>819</v>
      </c>
      <c r="D37" s="8"/>
      <c r="E37" s="8"/>
    </row>
    <row r="38" spans="1:5" x14ac:dyDescent="0.2">
      <c r="A38" s="2" t="s">
        <v>22</v>
      </c>
      <c r="C38" s="19">
        <v>12973</v>
      </c>
      <c r="D38" s="8"/>
      <c r="E38" s="8"/>
    </row>
    <row r="39" spans="1:5" x14ac:dyDescent="0.2">
      <c r="A39" s="2" t="s">
        <v>23</v>
      </c>
      <c r="C39" s="19">
        <v>1871</v>
      </c>
      <c r="D39" s="8"/>
      <c r="E39" s="8"/>
    </row>
    <row r="40" spans="1:5" x14ac:dyDescent="0.2">
      <c r="A40" s="2" t="s">
        <v>24</v>
      </c>
      <c r="C40" s="19">
        <v>2011</v>
      </c>
      <c r="D40" s="8"/>
      <c r="E40" s="8"/>
    </row>
    <row r="41" spans="1:5" x14ac:dyDescent="0.2">
      <c r="A41" s="2" t="s">
        <v>25</v>
      </c>
      <c r="C41" s="18">
        <v>1900</v>
      </c>
      <c r="D41" s="8"/>
      <c r="E41" s="8"/>
    </row>
    <row r="42" spans="1:5" x14ac:dyDescent="0.2">
      <c r="A42" s="2" t="s">
        <v>60</v>
      </c>
      <c r="C42" s="18">
        <v>148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47144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54968</v>
      </c>
      <c r="D48" s="8"/>
      <c r="E48" s="8"/>
    </row>
    <row r="49" spans="1:5" x14ac:dyDescent="0.2">
      <c r="A49" s="13" t="s">
        <v>60</v>
      </c>
      <c r="C49" s="19">
        <v>1039</v>
      </c>
      <c r="D49" s="8"/>
      <c r="E49" s="8"/>
    </row>
    <row r="50" spans="1:5" x14ac:dyDescent="0.2">
      <c r="A50" s="2" t="s">
        <v>69</v>
      </c>
      <c r="C50" s="19">
        <v>0</v>
      </c>
      <c r="D50" s="8"/>
      <c r="E50" s="8"/>
    </row>
    <row r="51" spans="1:5" x14ac:dyDescent="0.2">
      <c r="A51" s="2" t="s">
        <v>29</v>
      </c>
      <c r="C51" s="19">
        <v>5086</v>
      </c>
      <c r="D51" s="8"/>
      <c r="E51" s="8"/>
    </row>
    <row r="52" spans="1:5" x14ac:dyDescent="0.2">
      <c r="A52" s="13" t="s">
        <v>63</v>
      </c>
      <c r="C52" s="19">
        <v>0</v>
      </c>
      <c r="D52" s="8"/>
      <c r="E52" s="8"/>
    </row>
    <row r="53" spans="1:5" x14ac:dyDescent="0.2">
      <c r="A53" s="2" t="s">
        <v>14</v>
      </c>
      <c r="C53" s="19">
        <v>5501</v>
      </c>
      <c r="D53" s="8"/>
      <c r="E53" s="8"/>
    </row>
    <row r="54" spans="1:5" ht="12.75" customHeight="1" x14ac:dyDescent="0.2">
      <c r="A54" s="13" t="s">
        <v>70</v>
      </c>
      <c r="C54" s="19">
        <v>5058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71652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118796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248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34363</v>
      </c>
      <c r="D62" s="8"/>
      <c r="E62" s="8"/>
    </row>
    <row r="63" spans="1:5" x14ac:dyDescent="0.2">
      <c r="A63" s="2" t="s">
        <v>34</v>
      </c>
      <c r="C63" s="19">
        <v>6919</v>
      </c>
      <c r="D63" s="8"/>
      <c r="E63" s="8"/>
    </row>
    <row r="64" spans="1:5" x14ac:dyDescent="0.2">
      <c r="A64" s="2" t="s">
        <v>35</v>
      </c>
      <c r="C64" s="19">
        <v>911</v>
      </c>
      <c r="D64" s="8"/>
      <c r="E64" s="8"/>
    </row>
    <row r="65" spans="1:5" x14ac:dyDescent="0.2">
      <c r="A65" s="2" t="s">
        <v>36</v>
      </c>
      <c r="C65" s="19">
        <v>-38</v>
      </c>
      <c r="D65" s="8"/>
      <c r="E65" s="8"/>
    </row>
    <row r="66" spans="1:5" x14ac:dyDescent="0.2">
      <c r="A66" s="2" t="s">
        <v>57</v>
      </c>
      <c r="C66" s="21">
        <v>10402</v>
      </c>
      <c r="D66" s="8"/>
      <c r="E66" s="8"/>
    </row>
    <row r="67" spans="1:5" x14ac:dyDescent="0.2">
      <c r="A67" s="2" t="s">
        <v>8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52557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171601</v>
      </c>
    </row>
    <row r="72" spans="1:5" x14ac:dyDescent="0.2"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3"/>
    </row>
    <row r="75" spans="1:5" ht="12.75" customHeight="1" x14ac:dyDescent="0.2"/>
    <row r="76" spans="1:5" ht="12.75" customHeight="1" x14ac:dyDescent="0.2">
      <c r="A76" s="26" t="s">
        <v>73</v>
      </c>
      <c r="B76" s="26"/>
      <c r="C76" s="26"/>
    </row>
    <row r="77" spans="1:5" x14ac:dyDescent="0.2">
      <c r="A77" s="26" t="s">
        <v>0</v>
      </c>
      <c r="B77" s="26"/>
      <c r="C77" s="26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19">
        <v>93190</v>
      </c>
    </row>
    <row r="82" spans="1:3" ht="12.75" customHeight="1" x14ac:dyDescent="0.2">
      <c r="A82" s="2" t="s">
        <v>41</v>
      </c>
      <c r="C82" s="19">
        <v>6878</v>
      </c>
    </row>
    <row r="83" spans="1:3" x14ac:dyDescent="0.2">
      <c r="A83" s="6"/>
    </row>
    <row r="84" spans="1:3" ht="12.75" customHeight="1" x14ac:dyDescent="0.2">
      <c r="A84" s="3" t="s">
        <v>42</v>
      </c>
      <c r="C84" s="20">
        <f>SUM(C81:C83)</f>
        <v>100068</v>
      </c>
    </row>
    <row r="85" spans="1:3" x14ac:dyDescent="0.2">
      <c r="A85" s="6"/>
    </row>
    <row r="86" spans="1:3" x14ac:dyDescent="0.2">
      <c r="A86" s="2" t="s">
        <v>43</v>
      </c>
      <c r="C86" s="19">
        <v>62921</v>
      </c>
    </row>
    <row r="87" spans="1:3" x14ac:dyDescent="0.2">
      <c r="A87" s="2" t="s">
        <v>44</v>
      </c>
      <c r="C87" s="19">
        <v>16136</v>
      </c>
    </row>
    <row r="88" spans="1:3" x14ac:dyDescent="0.2">
      <c r="A88" s="2" t="s">
        <v>45</v>
      </c>
      <c r="C88" s="19">
        <v>4687</v>
      </c>
    </row>
    <row r="89" spans="1:3" ht="12.75" customHeight="1" x14ac:dyDescent="0.2">
      <c r="A89" s="2" t="s">
        <v>46</v>
      </c>
      <c r="C89" s="19">
        <v>32</v>
      </c>
    </row>
    <row r="90" spans="1:3" x14ac:dyDescent="0.2">
      <c r="A90" s="6"/>
    </row>
    <row r="91" spans="1:3" x14ac:dyDescent="0.2">
      <c r="A91" s="3" t="s">
        <v>47</v>
      </c>
      <c r="C91" s="20">
        <f>SUM(C86:C90)</f>
        <v>83776</v>
      </c>
    </row>
    <row r="92" spans="1:3" ht="12.75" customHeight="1" x14ac:dyDescent="0.2">
      <c r="A92" s="3" t="s">
        <v>48</v>
      </c>
      <c r="C92" s="20">
        <f>+C84-C91</f>
        <v>16292</v>
      </c>
    </row>
    <row r="93" spans="1:3" x14ac:dyDescent="0.2">
      <c r="A93" s="6"/>
    </row>
    <row r="94" spans="1:3" x14ac:dyDescent="0.2">
      <c r="A94" s="2" t="s">
        <v>49</v>
      </c>
      <c r="C94" s="19">
        <v>1375</v>
      </c>
    </row>
    <row r="95" spans="1:3" x14ac:dyDescent="0.2">
      <c r="A95" s="2" t="s">
        <v>50</v>
      </c>
      <c r="C95" s="19">
        <v>2645</v>
      </c>
    </row>
    <row r="96" spans="1:3" ht="12.75" customHeight="1" x14ac:dyDescent="0.2">
      <c r="A96" s="2" t="s">
        <v>51</v>
      </c>
      <c r="C96" s="19">
        <v>0</v>
      </c>
    </row>
    <row r="97" spans="1:3" x14ac:dyDescent="0.2">
      <c r="A97" s="6"/>
    </row>
    <row r="98" spans="1:3" ht="12.75" customHeight="1" x14ac:dyDescent="0.2">
      <c r="A98" s="3" t="s">
        <v>52</v>
      </c>
      <c r="C98" s="20">
        <f>+C92+C94-C95+C96</f>
        <v>15022</v>
      </c>
    </row>
    <row r="99" spans="1:3" x14ac:dyDescent="0.2">
      <c r="A99" s="6"/>
    </row>
    <row r="100" spans="1:3" x14ac:dyDescent="0.2">
      <c r="A100" s="2" t="s">
        <v>53</v>
      </c>
      <c r="C100" s="19">
        <v>4620</v>
      </c>
    </row>
    <row r="101" spans="1:3" x14ac:dyDescent="0.2">
      <c r="A101" s="2" t="s">
        <v>54</v>
      </c>
      <c r="C101" s="19"/>
    </row>
    <row r="102" spans="1:3" x14ac:dyDescent="0.2">
      <c r="A102" s="2" t="s">
        <v>55</v>
      </c>
      <c r="C102" s="19">
        <v>0</v>
      </c>
    </row>
    <row r="103" spans="1:3" x14ac:dyDescent="0.2">
      <c r="A103" s="6"/>
    </row>
    <row r="104" spans="1:3" x14ac:dyDescent="0.2">
      <c r="A104" s="3" t="s">
        <v>56</v>
      </c>
      <c r="C104" s="20">
        <f>+C98-C100-C102</f>
        <v>10402</v>
      </c>
    </row>
    <row r="107" spans="1:3" x14ac:dyDescent="0.2">
      <c r="A107" s="8"/>
    </row>
    <row r="108" spans="1:3" x14ac:dyDescent="0.2">
      <c r="A108" t="s">
        <v>64</v>
      </c>
      <c r="B108" s="24" t="s">
        <v>65</v>
      </c>
      <c r="C108" s="24"/>
    </row>
    <row r="109" spans="1:3" x14ac:dyDescent="0.2">
      <c r="A109" t="s">
        <v>66</v>
      </c>
      <c r="B109" s="25" t="s">
        <v>67</v>
      </c>
      <c r="C109" s="25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2021-07-07T19:30:18Z</cp:lastPrinted>
  <dcterms:created xsi:type="dcterms:W3CDTF">2008-03-26T01:30:43Z</dcterms:created>
  <dcterms:modified xsi:type="dcterms:W3CDTF">2021-09-08T18:43:18Z</dcterms:modified>
</cp:coreProperties>
</file>