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<sst xmlns="http://schemas.openxmlformats.org/spreadsheetml/2006/main" count="71" uniqueCount="64">
  <si>
    <t>G&amp;T Continental, S.A. de C.V., Casa de Corredores de Bolsa</t>
  </si>
  <si>
    <t>(Compañía Salvadoreña, Subsidiaria de Banco G&amp;T Continental El Salvador, S.A.)</t>
  </si>
  <si>
    <t>(Expresado en miles de dólares de los Estados Unidos de América)</t>
  </si>
  <si>
    <t>ACTIVO</t>
  </si>
  <si>
    <t>ACTIVO CORRIENTE</t>
  </si>
  <si>
    <t>EFECTIVO  Y  SUS EQUIVALENTES</t>
  </si>
  <si>
    <t>BANCOS Y OTRAS INSTITUCIONES FINANCIERAS</t>
  </si>
  <si>
    <t>DISPONIBLE RESTRINGIDO</t>
  </si>
  <si>
    <t>INVERSIONES FINANCIERAS</t>
  </si>
  <si>
    <t>CUENTAS Y DOCUMENTOS POR COBRAR</t>
  </si>
  <si>
    <t>RENDIMIENTOS POR COBRAR</t>
  </si>
  <si>
    <t>IMPUESTOS</t>
  </si>
  <si>
    <t>GASTOS PAGADOS POR ANTICIPADO</t>
  </si>
  <si>
    <t>ACTIVO NO CORRIENTE</t>
  </si>
  <si>
    <t>MUEBLES</t>
  </si>
  <si>
    <t>INVERSIONES FINANCIERAS A LARGO PLAZO</t>
  </si>
  <si>
    <t>TOTAL ACTIVOS</t>
  </si>
  <si>
    <t>PASIVO</t>
  </si>
  <si>
    <t>PASIVO CORRIENTE</t>
  </si>
  <si>
    <t>OBLIGACIONES POR OPERACIONES BURSATILES</t>
  </si>
  <si>
    <t>CUENTAS POR PAGAR</t>
  </si>
  <si>
    <t>IMPUESTOS POR PAGAR PROPIOS</t>
  </si>
  <si>
    <t>PASIVO NO CORRIENTE</t>
  </si>
  <si>
    <t>ESTIMACION PARA OBLIGACIONES LABORALES</t>
  </si>
  <si>
    <t>PATRIMONIO NETO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</si>
  <si>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</si>
  <si>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</si>
  <si>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</si>
  <si>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</si>
  <si>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</si>
  <si>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</si>
  <si>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</si>
  <si>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</si>
  <si>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TOTAL PASIVO Y PATRIMONIO</t>
  </si>
  <si>
    <t>INGRESOS</t>
  </si>
  <si>
    <t>INGRESOS DE OPERACION</t>
  </si>
  <si>
    <t>INGRESOS POR SERVICIOS BURSATILES</t>
  </si>
  <si>
    <t>INGRESOS DIVERSOS</t>
  </si>
  <si>
    <t>TOTAL DE INGRESOS DE OPERACION</t>
  </si>
  <si>
    <t>GASTOS</t>
  </si>
  <si>
    <t>GASTOS DE OPERACION</t>
  </si>
  <si>
    <t xml:space="preserve">GASTOS GENERALES DE ADMINISTRACION Y DE PERSONAL </t>
  </si>
  <si>
    <t xml:space="preserve">DE OPERACIONES BURSATILES </t>
  </si>
  <si>
    <t xml:space="preserve">GASTOS POR DEPRECIACION AMORTIZACION Y DETERIORO  </t>
  </si>
  <si>
    <t>POR OPERACIONES CORRIENTES</t>
  </si>
  <si>
    <t>RESULTADOS DE OPERACION</t>
  </si>
  <si>
    <t>MAS</t>
  </si>
  <si>
    <t>INGRESOS FINANCIEROS</t>
  </si>
  <si>
    <t>INGRESOS POR INVERSIONES FINANCIERAS</t>
  </si>
  <si>
    <t>OTROS INGRESOS FINANCIEROS</t>
  </si>
  <si>
    <t>UTILIDAD(PERDIDA) ANTES DE INTERESES E IMPUESTOS</t>
  </si>
  <si>
    <t>GASTOS FINANCIEROS</t>
  </si>
  <si>
    <t>GASTOS DE OPERACION POR INVERSIONES PROPIAS</t>
  </si>
  <si>
    <t>UTILIDAD DESPUES DE INTERESES Y ANTES DE IMPUESTOS</t>
  </si>
  <si>
    <t>IMPUESTO SOBRE LA RENTA</t>
  </si>
  <si>
    <t>UTILIDAD ORDINARIA DESPUES IMPUESTOS</t>
  </si>
  <si>
    <t>UTILIDAD(PERDIDA) NETA</t>
  </si>
  <si>
    <t xml:space="preserve">             Representante Legal                                       Gerente General                                        Contador General</t>
  </si>
  <si>
    <t>GASTOS EXTRAORDINARIOS</t>
  </si>
  <si>
    <t xml:space="preserve">          Gerardo Valiente Álvarez                            Mónica E. Olano Mancía                                Angel A. Arévalo</t>
  </si>
  <si>
    <t xml:space="preserve">           Gerardo Valiente Álvarez                             Mónica E. Olano Mancía                              Angel A. Arévalo</t>
  </si>
  <si>
    <t>ACTIVOS INTANGIBLES</t>
  </si>
  <si>
    <t>BALANCE GENERAL AL 31 DE AGOSTO DE 2021</t>
  </si>
  <si>
    <t>ESTADO DE RESULTADOS DEL 01 DE ENERO AL 31 DE AGOSTO 2021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</si>
</sst>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_-* #,##0.000_-;\-* #,##0.000_-;_-* &quot;-&quot;??_-;_-@_-"/>
    <numFmt numFmtId="168" formatCode="_-* #,##0.0000_-;\-* #,##0.0000_-;_-* &quot;-&quot;??_-;_-@_-"/>
    <numFmt numFmtId="169" formatCode="_-* #,##0.0_-;\-* #,##0.0_-;_-* &quot;-&quot;??_-;_-@_-"/>
    <numFmt numFmtId="170" formatCode="_-* #,##0_-;\-* #,##0_-;_-* &quot;-&quot;??_-;_-@_-"/>
    <numFmt numFmtId="171" formatCode="_-* #,##0.00000_-;\-* #,##0.00000_-;_-* &quot;-&quot;??_-;_-@_-"/>
    <numFmt numFmtId="172" formatCode="_-* #,##0.000000_-;\-* #,##0.000000_-;_-* &quot;-&quot;??_-;_-@_-"/>
    <numFmt numFmtId="173" formatCode="_-* #,##0.0000000_-;\-* #,##0.00000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sz val="8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5" fillId="0" borderId="0" xfId="0" applyFont="1" applyAlignment="1">
      <alignment/>
    </xf>
    <xf numFmtId="43" fontId="45" fillId="0" borderId="0" xfId="49" applyFont="1" applyAlignment="1">
      <alignment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44" fontId="45" fillId="0" borderId="0" xfId="51" applyFont="1" applyAlignment="1">
      <alignment/>
    </xf>
    <xf numFmtId="0" fontId="47" fillId="0" borderId="0" xfId="0" applyFont="1" applyAlignment="1">
      <alignment horizontal="left"/>
    </xf>
    <xf numFmtId="0" fontId="47" fillId="0" borderId="0" xfId="0" applyFont="1" applyAlignment="1">
      <alignment/>
    </xf>
    <xf numFmtId="44" fontId="47" fillId="0" borderId="0" xfId="51" applyFont="1" applyAlignment="1">
      <alignment/>
    </xf>
    <xf numFmtId="44" fontId="47" fillId="0" borderId="10" xfId="51" applyFont="1" applyBorder="1" applyAlignment="1">
      <alignment/>
    </xf>
    <xf numFmtId="44" fontId="45" fillId="0" borderId="0" xfId="51" applyFont="1" applyBorder="1" applyAlignment="1">
      <alignment/>
    </xf>
    <xf numFmtId="0" fontId="48" fillId="0" borderId="0" xfId="0" applyFont="1" applyAlignment="1">
      <alignment vertical="center"/>
    </xf>
    <xf numFmtId="0" fontId="48" fillId="0" borderId="0" xfId="0" applyFont="1" applyAlignment="1">
      <alignment/>
    </xf>
    <xf numFmtId="4" fontId="45" fillId="0" borderId="0" xfId="0" applyNumberFormat="1" applyFont="1" applyAlignment="1">
      <alignment/>
    </xf>
    <xf numFmtId="43" fontId="47" fillId="0" borderId="0" xfId="49" applyFont="1" applyAlignment="1">
      <alignment/>
    </xf>
    <xf numFmtId="43" fontId="45" fillId="0" borderId="0" xfId="0" applyNumberFormat="1" applyFont="1" applyAlignment="1">
      <alignment/>
    </xf>
    <xf numFmtId="44" fontId="45" fillId="0" borderId="0" xfId="51" applyNumberFormat="1" applyFont="1" applyAlignment="1">
      <alignment/>
    </xf>
    <xf numFmtId="0" fontId="45" fillId="0" borderId="0" xfId="0" applyFont="1" applyFill="1" applyAlignment="1">
      <alignment/>
    </xf>
    <xf numFmtId="43" fontId="45" fillId="0" borderId="0" xfId="49" applyFont="1" applyFill="1" applyAlignment="1">
      <alignment/>
    </xf>
    <xf numFmtId="0" fontId="48" fillId="0" borderId="0" xfId="0" applyFont="1" applyFill="1" applyAlignment="1">
      <alignment horizontal="center" vertical="center" wrapText="1"/>
    </xf>
    <xf numFmtId="44" fontId="47" fillId="0" borderId="0" xfId="51" applyFont="1" applyFill="1" applyAlignment="1">
      <alignment/>
    </xf>
    <xf numFmtId="44" fontId="45" fillId="0" borderId="0" xfId="51" applyFont="1" applyFill="1" applyAlignment="1">
      <alignment/>
    </xf>
    <xf numFmtId="4" fontId="45" fillId="0" borderId="0" xfId="0" applyNumberFormat="1" applyFont="1" applyFill="1" applyAlignment="1">
      <alignment/>
    </xf>
    <xf numFmtId="44" fontId="47" fillId="0" borderId="10" xfId="51" applyFont="1" applyFill="1" applyBorder="1" applyAlignment="1">
      <alignment/>
    </xf>
    <xf numFmtId="4" fontId="47" fillId="0" borderId="0" xfId="0" applyNumberFormat="1" applyFont="1" applyFill="1" applyAlignment="1">
      <alignment/>
    </xf>
    <xf numFmtId="43" fontId="47" fillId="0" borderId="0" xfId="49" applyFont="1" applyFill="1" applyAlignment="1">
      <alignment/>
    </xf>
    <xf numFmtId="0" fontId="49" fillId="0" borderId="0" xfId="0" applyFont="1" applyAlignment="1">
      <alignment horizontal="left"/>
    </xf>
    <xf numFmtId="0" fontId="50" fillId="0" borderId="11" xfId="0" applyFont="1" applyBorder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2000250</xdr:colOff>
      <xdr:row>2</xdr:row>
      <xdr:rowOff>190500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66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57</xdr:row>
      <xdr:rowOff>38100</xdr:rowOff>
    </xdr:from>
    <xdr:to>
      <xdr:col>2</xdr:col>
      <xdr:colOff>2000250</xdr:colOff>
      <xdr:row>60</xdr:row>
      <xdr:rowOff>38100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48750"/>
          <a:ext cx="2466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L112"/>
  <sheetViews>
    <sheetView tabSelected="1" zoomScalePageLayoutView="0" workbookViewId="0" topLeftCell="A77">
      <selection activeCell="L61" sqref="L61"/>
    </sheetView>
  </sheetViews>
  <sheetFormatPr defaultColWidth="11.421875" defaultRowHeight="15"/>
  <cols>
    <col min="1" max="1" width="1.8515625" style="1" customWidth="1"/>
    <col min="2" max="2" width="5.140625" style="5" customWidth="1"/>
    <col min="3" max="3" width="54.00390625" style="1" bestFit="1" customWidth="1"/>
    <col min="4" max="4" width="11.00390625" style="6" customWidth="1"/>
    <col min="5" max="5" width="2.00390625" style="6" customWidth="1"/>
    <col min="6" max="6" width="10.57421875" style="6" bestFit="1" customWidth="1"/>
    <col min="7" max="7" width="0" style="2" hidden="1" customWidth="1"/>
    <col min="8" max="8" width="0" style="14" hidden="1" customWidth="1"/>
    <col min="9" max="10" width="0" style="1" hidden="1" customWidth="1"/>
    <col min="11" max="16384" width="11.421875" style="1" customWidth="1"/>
  </cols>
  <sheetData>
    <row r="4" ht="9.75" customHeight="1"/>
    <row r="5" spans="2:6" ht="18">
      <c r="B5" s="29" t="s">
        <v>0</v>
      </c>
      <c r="C5" s="29"/>
      <c r="D5" s="29"/>
      <c r="E5" s="29"/>
      <c r="F5" s="29"/>
    </row>
    <row r="6" spans="2:6" ht="12.75">
      <c r="B6" s="30" t="s">
        <v>1</v>
      </c>
      <c r="C6" s="30"/>
      <c r="D6" s="30"/>
      <c r="E6" s="30"/>
      <c r="F6" s="30"/>
    </row>
    <row r="7" spans="2:6" ht="7.5" customHeight="1">
      <c r="B7" s="3"/>
      <c r="C7" s="4"/>
      <c r="D7" s="4"/>
      <c r="E7" s="4"/>
      <c r="F7" s="4"/>
    </row>
    <row r="8" spans="2:6" ht="15">
      <c r="B8" s="27" t="s">
        <v>62</v>
      </c>
      <c r="C8" s="27"/>
      <c r="D8" s="27"/>
      <c r="E8" s="27"/>
      <c r="F8" s="27"/>
    </row>
    <row r="9" spans="2:6" ht="14.25">
      <c r="B9" s="28" t="s">
        <v>2</v>
      </c>
      <c r="C9" s="28"/>
      <c r="D9" s="28"/>
      <c r="E9" s="28"/>
      <c r="F9" s="28"/>
    </row>
    <row r="11" spans="2:10" ht="12.75">
      <c r="B11" s="7">
        <v>1</v>
      </c>
      <c r="C11" s="8" t="s">
        <v>3</v>
      </c>
      <c r="F11" s="22"/>
      <c r="G11" s="19"/>
      <c r="H11" s="25"/>
      <c r="I11" s="18"/>
      <c r="J11" s="18"/>
    </row>
    <row r="12" spans="2:10" ht="12.75">
      <c r="B12" s="5">
        <v>11</v>
      </c>
      <c r="C12" s="1" t="s">
        <v>4</v>
      </c>
      <c r="F12" s="22">
        <f>SUM(D13:D20)</f>
        <v>524.21</v>
      </c>
      <c r="G12" s="19"/>
      <c r="H12" s="23"/>
      <c r="I12" s="18"/>
      <c r="J12" s="18"/>
    </row>
    <row r="13" spans="2:12" ht="12.75">
      <c r="B13" s="5">
        <v>110</v>
      </c>
      <c r="C13" s="1" t="s">
        <v>5</v>
      </c>
      <c r="D13" s="17">
        <v>0.1</v>
      </c>
      <c r="F13" s="22"/>
      <c r="G13" s="19"/>
      <c r="H13" s="23"/>
      <c r="I13" s="18"/>
      <c r="J13" s="18"/>
      <c r="L13" s="19"/>
    </row>
    <row r="14" spans="2:12" ht="12.75">
      <c r="B14" s="5">
        <v>111</v>
      </c>
      <c r="C14" s="1" t="s">
        <v>6</v>
      </c>
      <c r="D14" s="17">
        <v>181.57</v>
      </c>
      <c r="F14" s="22"/>
      <c r="G14" s="19"/>
      <c r="H14" s="23"/>
      <c r="I14" s="18"/>
      <c r="J14" s="18"/>
      <c r="L14" s="19"/>
    </row>
    <row r="15" spans="2:12" ht="12.75">
      <c r="B15" s="5">
        <v>112</v>
      </c>
      <c r="C15" s="1" t="s">
        <v>7</v>
      </c>
      <c r="D15" s="17">
        <v>300.6</v>
      </c>
      <c r="F15" s="22"/>
      <c r="G15" s="19"/>
      <c r="H15" s="23"/>
      <c r="I15" s="18"/>
      <c r="J15" s="18"/>
      <c r="L15" s="19"/>
    </row>
    <row r="16" spans="2:12" ht="12.75">
      <c r="B16" s="5">
        <v>113</v>
      </c>
      <c r="C16" s="1" t="s">
        <v>8</v>
      </c>
      <c r="D16" s="17">
        <v>23.3</v>
      </c>
      <c r="F16" s="22"/>
      <c r="G16" s="19"/>
      <c r="H16" s="23"/>
      <c r="I16" s="18"/>
      <c r="J16" s="18"/>
      <c r="L16" s="19"/>
    </row>
    <row r="17" spans="2:12" ht="12.75">
      <c r="B17" s="5">
        <v>114</v>
      </c>
      <c r="C17" s="1" t="s">
        <v>9</v>
      </c>
      <c r="D17" s="17">
        <v>8.08</v>
      </c>
      <c r="F17" s="22"/>
      <c r="G17" s="19"/>
      <c r="H17" s="23"/>
      <c r="I17" s="18"/>
      <c r="J17" s="18"/>
      <c r="L17" s="19"/>
    </row>
    <row r="18" spans="2:12" ht="12.75">
      <c r="B18" s="5">
        <v>116</v>
      </c>
      <c r="C18" s="1" t="s">
        <v>10</v>
      </c>
      <c r="D18" s="17">
        <v>0.7</v>
      </c>
      <c r="F18" s="22"/>
      <c r="G18" s="19"/>
      <c r="H18" s="23"/>
      <c r="I18" s="18"/>
      <c r="J18" s="18"/>
      <c r="L18" s="19"/>
    </row>
    <row r="19" spans="2:12" ht="12.75">
      <c r="B19" s="5">
        <v>117</v>
      </c>
      <c r="C19" s="1" t="s">
        <v>11</v>
      </c>
      <c r="D19" s="17">
        <v>4</v>
      </c>
      <c r="F19" s="22"/>
      <c r="G19" s="19"/>
      <c r="H19" s="23"/>
      <c r="I19" s="18"/>
      <c r="J19" s="18"/>
      <c r="L19" s="19"/>
    </row>
    <row r="20" spans="2:12" ht="12.75">
      <c r="B20" s="5">
        <v>118</v>
      </c>
      <c r="C20" s="1" t="s">
        <v>12</v>
      </c>
      <c r="D20" s="17">
        <v>5.86</v>
      </c>
      <c r="F20" s="22"/>
      <c r="G20" s="19"/>
      <c r="H20" s="23"/>
      <c r="I20" s="18"/>
      <c r="J20" s="18"/>
      <c r="L20" s="19"/>
    </row>
    <row r="21" spans="6:10" ht="12.75">
      <c r="F21" s="22"/>
      <c r="G21" s="19"/>
      <c r="H21" s="23"/>
      <c r="I21" s="18"/>
      <c r="J21" s="18"/>
    </row>
    <row r="22" spans="2:10" ht="12.75">
      <c r="B22" s="5">
        <v>12</v>
      </c>
      <c r="C22" s="1" t="s">
        <v>13</v>
      </c>
      <c r="F22" s="22">
        <f>SUM(D23:D25)</f>
        <v>62.669999999999995</v>
      </c>
      <c r="G22" s="19"/>
      <c r="H22" s="25"/>
      <c r="I22" s="18"/>
      <c r="J22" s="18"/>
    </row>
    <row r="23" spans="2:10" ht="12.75">
      <c r="B23" s="5">
        <v>121</v>
      </c>
      <c r="C23" s="1" t="s">
        <v>14</v>
      </c>
      <c r="D23" s="6">
        <v>0.06</v>
      </c>
      <c r="F23" s="22"/>
      <c r="G23" s="19"/>
      <c r="H23" s="23"/>
      <c r="I23" s="18"/>
      <c r="J23" s="18"/>
    </row>
    <row r="24" spans="2:10" ht="12.75">
      <c r="B24" s="5">
        <v>123</v>
      </c>
      <c r="C24" s="1" t="s">
        <v>15</v>
      </c>
      <c r="D24" s="6">
        <v>3.2</v>
      </c>
      <c r="F24" s="22"/>
      <c r="G24" s="19"/>
      <c r="H24" s="23"/>
      <c r="I24" s="18"/>
      <c r="J24" s="18"/>
    </row>
    <row r="25" spans="2:10" ht="12.75">
      <c r="B25" s="5">
        <v>126</v>
      </c>
      <c r="C25" s="1" t="s">
        <v>61</v>
      </c>
      <c r="D25" s="6">
        <v>59.41</v>
      </c>
      <c r="F25" s="22"/>
      <c r="G25" s="19"/>
      <c r="H25" s="23"/>
      <c r="I25" s="18"/>
      <c r="J25" s="18"/>
    </row>
    <row r="26" spans="6:10" ht="12.75">
      <c r="F26" s="22"/>
      <c r="G26" s="19"/>
      <c r="H26" s="23"/>
      <c r="I26" s="18"/>
      <c r="J26" s="18"/>
    </row>
    <row r="27" spans="3:10" ht="13.5" thickBot="1">
      <c r="C27" s="8" t="s">
        <v>16</v>
      </c>
      <c r="D27" s="9"/>
      <c r="E27" s="9"/>
      <c r="F27" s="24">
        <f>SUM(F12:F26)</f>
        <v>586.88</v>
      </c>
      <c r="G27" s="26"/>
      <c r="H27" s="23"/>
      <c r="I27" s="18"/>
      <c r="J27" s="18"/>
    </row>
    <row r="28" spans="6:10" ht="13.5" thickTop="1">
      <c r="F28" s="22"/>
      <c r="G28" s="19"/>
      <c r="H28" s="23"/>
      <c r="I28" s="18"/>
      <c r="J28" s="18"/>
    </row>
    <row r="29" spans="2:10" ht="12.75">
      <c r="B29" s="7">
        <v>2</v>
      </c>
      <c r="C29" s="8" t="s">
        <v>17</v>
      </c>
      <c r="F29" s="22"/>
      <c r="G29" s="19"/>
      <c r="H29" s="23"/>
      <c r="I29" s="18"/>
      <c r="J29" s="18"/>
    </row>
    <row r="30" spans="2:10" ht="12.75">
      <c r="B30" s="5">
        <v>21</v>
      </c>
      <c r="C30" s="1" t="s">
        <v>18</v>
      </c>
      <c r="F30" s="22">
        <f>SUM(D31:D33)</f>
        <v>7.6</v>
      </c>
      <c r="G30" s="19"/>
      <c r="H30" s="23"/>
      <c r="I30" s="18"/>
      <c r="J30" s="18"/>
    </row>
    <row r="31" spans="2:10" ht="12.75" hidden="1">
      <c r="B31" s="5">
        <v>212</v>
      </c>
      <c r="C31" s="1" t="s">
        <v>19</v>
      </c>
      <c r="D31" s="6">
        <v>0</v>
      </c>
      <c r="F31" s="22"/>
      <c r="G31" s="19"/>
      <c r="H31" s="23"/>
      <c r="I31" s="18"/>
      <c r="J31" s="18"/>
    </row>
    <row r="32" spans="2:10" ht="12.75">
      <c r="B32" s="5">
        <v>213</v>
      </c>
      <c r="C32" s="1" t="s">
        <v>20</v>
      </c>
      <c r="D32" s="6">
        <v>7.6</v>
      </c>
      <c r="F32" s="22"/>
      <c r="G32" s="19"/>
      <c r="H32" s="23"/>
      <c r="I32" s="18"/>
      <c r="J32" s="18"/>
    </row>
    <row r="33" spans="2:10" ht="12.75" hidden="1">
      <c r="B33" s="5">
        <v>215</v>
      </c>
      <c r="C33" s="1" t="s">
        <v>21</v>
      </c>
      <c r="D33" s="6">
        <v>0</v>
      </c>
      <c r="F33" s="22"/>
      <c r="G33" s="19"/>
      <c r="H33" s="23"/>
      <c r="I33" s="18"/>
      <c r="J33" s="18"/>
    </row>
    <row r="34" spans="6:10" ht="12.75">
      <c r="F34" s="22"/>
      <c r="G34" s="19"/>
      <c r="H34" s="23"/>
      <c r="I34" s="18"/>
      <c r="J34" s="18"/>
    </row>
    <row r="35" spans="2:10" ht="12.75">
      <c r="B35" s="5">
        <v>22</v>
      </c>
      <c r="C35" s="1" t="s">
        <v>22</v>
      </c>
      <c r="F35" s="22">
        <f>SUM(D36)</f>
        <v>1.84</v>
      </c>
      <c r="G35" s="19"/>
      <c r="H35" s="23"/>
      <c r="I35" s="18"/>
      <c r="J35" s="18"/>
    </row>
    <row r="36" spans="2:10" ht="12.75">
      <c r="B36" s="5">
        <v>225</v>
      </c>
      <c r="C36" s="1" t="s">
        <v>23</v>
      </c>
      <c r="D36" s="6">
        <v>1.84</v>
      </c>
      <c r="F36" s="22"/>
      <c r="G36" s="19"/>
      <c r="H36" s="23"/>
      <c r="I36" s="18"/>
      <c r="J36" s="18"/>
    </row>
    <row r="37" spans="6:10" ht="12.75">
      <c r="F37" s="22"/>
      <c r="G37" s="19"/>
      <c r="H37" s="23"/>
      <c r="I37" s="18"/>
      <c r="J37" s="18"/>
    </row>
    <row r="38" spans="2:10" ht="12.75">
      <c r="B38" s="5">
        <v>3</v>
      </c>
      <c r="C38" s="1" t="s">
        <v>24</v>
      </c>
      <c r="F38" s="22"/>
      <c r="G38" s="19"/>
      <c r="H38" s="23"/>
      <c r="I38" s="18"/>
      <c r="J38" s="18"/>
    </row>
    <row r="39" spans="2:10" ht="12.75">
      <c r="B39" s="5">
        <v>31</v>
      </c>
      <c r="C39" s="1" t="s">
        <v>25</v>
      </c>
      <c r="F39" s="22">
        <f>SUM(D40)</f>
        <v>500</v>
      </c>
      <c r="G39" s="19"/>
      <c r="H39" s="23"/>
      <c r="I39" s="18"/>
      <c r="J39" s="18"/>
    </row>
    <row r="40" spans="2:10" ht="12.75">
      <c r="B40" s="5">
        <v>310</v>
      </c>
      <c r="C40" s="1" t="s">
        <v>26</v>
      </c>
      <c r="D40" s="6">
        <v>500</v>
      </c>
      <c r="F40" s="22"/>
      <c r="G40" s="19"/>
      <c r="H40" s="23"/>
      <c r="I40" s="18"/>
      <c r="J40" s="18"/>
    </row>
    <row r="41" spans="6:10" ht="12.75">
      <c r="F41" s="22"/>
      <c r="G41" s="19"/>
      <c r="H41" s="23"/>
      <c r="I41" s="18"/>
      <c r="J41" s="18"/>
    </row>
    <row r="42" spans="2:10" ht="12.75">
      <c r="B42" s="5">
        <v>32</v>
      </c>
      <c r="C42" s="1" t="s">
        <v>27</v>
      </c>
      <c r="F42" s="22">
        <f>SUM(D43)</f>
        <v>112.57</v>
      </c>
      <c r="G42" s="19"/>
      <c r="H42" s="23"/>
      <c r="I42" s="18"/>
      <c r="J42" s="18"/>
    </row>
    <row r="43" spans="2:10" ht="12.75">
      <c r="B43" s="5">
        <v>320</v>
      </c>
      <c r="C43" s="1" t="s">
        <v>27</v>
      </c>
      <c r="D43" s="6">
        <v>112.57</v>
      </c>
      <c r="F43" s="22"/>
      <c r="G43" s="19"/>
      <c r="H43" s="23"/>
      <c r="I43" s="18"/>
      <c r="J43" s="18"/>
    </row>
    <row r="44" spans="6:10" ht="12.75">
      <c r="F44" s="22"/>
      <c r="G44" s="19"/>
      <c r="H44" s="23"/>
      <c r="I44" s="18"/>
      <c r="J44" s="18"/>
    </row>
    <row r="45" spans="2:10" ht="12.75">
      <c r="B45" s="5">
        <v>33</v>
      </c>
      <c r="C45" s="1" t="s">
        <v>28</v>
      </c>
      <c r="F45" s="22">
        <f>SUM(D46)</f>
        <v>-5.06</v>
      </c>
      <c r="G45" s="19"/>
      <c r="H45" s="23"/>
      <c r="I45" s="18"/>
      <c r="J45" s="18"/>
    </row>
    <row r="46" spans="2:10" ht="12.75">
      <c r="B46" s="5">
        <v>332</v>
      </c>
      <c r="C46" s="1" t="s">
        <v>29</v>
      </c>
      <c r="D46" s="6">
        <v>-5.06</v>
      </c>
      <c r="F46" s="22"/>
      <c r="G46" s="19"/>
      <c r="H46" s="23"/>
      <c r="I46" s="18"/>
      <c r="J46" s="18"/>
    </row>
    <row r="47" spans="6:10" ht="12.75">
      <c r="F47" s="22"/>
      <c r="G47" s="19"/>
      <c r="H47" s="23"/>
      <c r="I47" s="18"/>
      <c r="J47" s="18"/>
    </row>
    <row r="48" spans="2:10" ht="12.75">
      <c r="B48" s="5">
        <v>34</v>
      </c>
      <c r="C48" s="1" t="s">
        <v>30</v>
      </c>
      <c r="F48" s="22">
        <f>SUM(D49:D50)</f>
        <v>-30.069999999999993</v>
      </c>
      <c r="G48" s="19"/>
      <c r="H48" s="23"/>
      <c r="I48" s="18"/>
      <c r="J48" s="20"/>
    </row>
    <row r="49" spans="2:10" ht="12.75">
      <c r="B49" s="5">
        <v>340</v>
      </c>
      <c r="C49" s="1" t="s">
        <v>31</v>
      </c>
      <c r="D49" s="6">
        <v>67.75</v>
      </c>
      <c r="F49" s="22"/>
      <c r="G49" s="19"/>
      <c r="H49" s="23"/>
      <c r="I49" s="18"/>
      <c r="J49" s="20"/>
    </row>
    <row r="50" spans="2:10" ht="12.75">
      <c r="B50" s="5">
        <v>341</v>
      </c>
      <c r="C50" s="1" t="s">
        <v>32</v>
      </c>
      <c r="D50" s="6">
        <v>-97.82</v>
      </c>
      <c r="F50" s="22"/>
      <c r="G50" s="19"/>
      <c r="H50" s="23"/>
      <c r="I50" s="18"/>
      <c r="J50" s="20"/>
    </row>
    <row r="51" spans="6:10" ht="12.75">
      <c r="F51" s="22"/>
      <c r="G51" s="19"/>
      <c r="H51" s="23"/>
      <c r="I51" s="18"/>
      <c r="J51" s="18"/>
    </row>
    <row r="52" spans="3:9" ht="13.5" thickBot="1">
      <c r="C52" s="8" t="s">
        <v>33</v>
      </c>
      <c r="D52" s="9"/>
      <c r="E52" s="9"/>
      <c r="F52" s="10">
        <f>SUM(F30:F51)</f>
        <v>586.8800000000001</v>
      </c>
      <c r="G52" s="15"/>
      <c r="I52" s="16">
        <f>+G52-G27</f>
        <v>0</v>
      </c>
    </row>
    <row r="53" ht="13.5" thickTop="1">
      <c r="F53" s="11"/>
    </row>
    <row r="54" spans="3:6" ht="12.75">
      <c r="C54" s="12" t="s">
        <v>59</v>
      </c>
      <c r="F54" s="11"/>
    </row>
    <row r="55" spans="3:6" ht="12.75">
      <c r="C55" s="13" t="s">
        <v>57</v>
      </c>
      <c r="F55" s="11"/>
    </row>
    <row r="56" spans="3:6" ht="12.75">
      <c r="C56" s="13"/>
      <c r="F56" s="11"/>
    </row>
    <row r="57" spans="3:6" ht="12.75">
      <c r="C57" s="13"/>
      <c r="F57" s="11"/>
    </row>
    <row r="58" ht="12.75">
      <c r="F58" s="11"/>
    </row>
    <row r="59" ht="12.75">
      <c r="F59" s="11"/>
    </row>
    <row r="60" ht="12.75">
      <c r="F60" s="11"/>
    </row>
    <row r="61" ht="12.75">
      <c r="F61" s="11"/>
    </row>
    <row r="62" spans="2:6" ht="18">
      <c r="B62" s="29" t="s">
        <v>0</v>
      </c>
      <c r="C62" s="29"/>
      <c r="D62" s="29"/>
      <c r="E62" s="29"/>
      <c r="F62" s="29"/>
    </row>
    <row r="63" spans="2:8" ht="12.75">
      <c r="B63" s="30" t="s">
        <v>1</v>
      </c>
      <c r="C63" s="30"/>
      <c r="D63" s="30"/>
      <c r="E63" s="30"/>
      <c r="F63" s="30"/>
      <c r="H63" s="14">
        <f>+F27-F52</f>
        <v>0</v>
      </c>
    </row>
    <row r="65" spans="2:6" ht="15">
      <c r="B65" s="27" t="s">
        <v>63</v>
      </c>
      <c r="C65" s="27"/>
      <c r="D65" s="27"/>
      <c r="E65" s="27"/>
      <c r="F65" s="27"/>
    </row>
    <row r="66" spans="2:6" ht="14.25">
      <c r="B66" s="28" t="s">
        <v>2</v>
      </c>
      <c r="C66" s="28"/>
      <c r="D66" s="28"/>
      <c r="E66" s="28"/>
      <c r="F66" s="28"/>
    </row>
    <row r="68" spans="2:6" ht="12.75">
      <c r="B68" s="7">
        <v>5</v>
      </c>
      <c r="C68" s="8" t="s">
        <v>34</v>
      </c>
      <c r="F68" s="1"/>
    </row>
    <row r="69" ht="12.75">
      <c r="F69" s="1"/>
    </row>
    <row r="70" spans="2:10" ht="12.75">
      <c r="B70" s="5">
        <v>51</v>
      </c>
      <c r="C70" s="1" t="s">
        <v>35</v>
      </c>
      <c r="D70" s="22"/>
      <c r="E70" s="22"/>
      <c r="F70" s="22">
        <f>SUM(F71:J72)</f>
        <v>11.89</v>
      </c>
      <c r="G70" s="19"/>
      <c r="H70" s="23"/>
      <c r="I70" s="18"/>
      <c r="J70" s="18"/>
    </row>
    <row r="71" spans="2:10" ht="12.75">
      <c r="B71" s="5">
        <v>510</v>
      </c>
      <c r="C71" s="1" t="s">
        <v>36</v>
      </c>
      <c r="D71" s="22"/>
      <c r="E71" s="22"/>
      <c r="F71" s="22">
        <v>4.37</v>
      </c>
      <c r="G71" s="19"/>
      <c r="H71" s="23"/>
      <c r="I71" s="18"/>
      <c r="J71" s="18"/>
    </row>
    <row r="72" spans="2:10" ht="12.75">
      <c r="B72" s="5">
        <v>512</v>
      </c>
      <c r="C72" s="1" t="s">
        <v>37</v>
      </c>
      <c r="D72" s="22"/>
      <c r="E72" s="22"/>
      <c r="F72" s="22">
        <v>7.52</v>
      </c>
      <c r="G72" s="19"/>
      <c r="H72" s="23"/>
      <c r="I72" s="18"/>
      <c r="J72" s="18"/>
    </row>
    <row r="73" spans="4:10" ht="12.75">
      <c r="D73" s="22"/>
      <c r="E73" s="22"/>
      <c r="F73" s="18"/>
      <c r="G73" s="19"/>
      <c r="H73" s="23"/>
      <c r="I73" s="18"/>
      <c r="J73" s="18"/>
    </row>
    <row r="74" spans="3:10" ht="12.75">
      <c r="C74" s="1" t="s">
        <v>38</v>
      </c>
      <c r="D74" s="22"/>
      <c r="E74" s="22"/>
      <c r="F74" s="22">
        <f>+F70</f>
        <v>11.89</v>
      </c>
      <c r="G74" s="19"/>
      <c r="H74" s="23"/>
      <c r="I74" s="18"/>
      <c r="J74" s="18"/>
    </row>
    <row r="75" spans="4:10" ht="12.75">
      <c r="D75" s="22"/>
      <c r="E75" s="22"/>
      <c r="F75" s="18"/>
      <c r="G75" s="19"/>
      <c r="H75" s="23"/>
      <c r="I75" s="18"/>
      <c r="J75" s="18"/>
    </row>
    <row r="76" spans="2:10" ht="12.75">
      <c r="B76" s="7">
        <v>4</v>
      </c>
      <c r="C76" s="8" t="s">
        <v>39</v>
      </c>
      <c r="D76" s="22"/>
      <c r="E76" s="22"/>
      <c r="F76" s="18"/>
      <c r="G76" s="19"/>
      <c r="H76" s="23"/>
      <c r="I76" s="18"/>
      <c r="J76" s="18"/>
    </row>
    <row r="77" spans="4:10" ht="12.75">
      <c r="D77" s="22"/>
      <c r="E77" s="22"/>
      <c r="F77" s="18"/>
      <c r="G77" s="19"/>
      <c r="H77" s="23"/>
      <c r="I77" s="18"/>
      <c r="J77" s="18"/>
    </row>
    <row r="78" spans="2:10" ht="12.75">
      <c r="B78" s="5">
        <v>41</v>
      </c>
      <c r="C78" s="1" t="s">
        <v>40</v>
      </c>
      <c r="D78" s="22"/>
      <c r="E78" s="22"/>
      <c r="F78" s="22">
        <f>SUM(F80:F82)</f>
        <v>117.88</v>
      </c>
      <c r="G78" s="19"/>
      <c r="H78" s="23"/>
      <c r="I78" s="18"/>
      <c r="J78" s="18"/>
    </row>
    <row r="79" spans="2:10" ht="12.75">
      <c r="B79" s="5">
        <v>412</v>
      </c>
      <c r="C79" s="1" t="s">
        <v>41</v>
      </c>
      <c r="D79" s="22"/>
      <c r="E79" s="22"/>
      <c r="F79" s="22"/>
      <c r="G79" s="19"/>
      <c r="H79" s="23"/>
      <c r="I79" s="18"/>
      <c r="J79" s="18"/>
    </row>
    <row r="80" spans="3:10" ht="12.75">
      <c r="C80" s="1" t="s">
        <v>42</v>
      </c>
      <c r="D80" s="22"/>
      <c r="E80" s="22"/>
      <c r="F80" s="6">
        <v>104.22</v>
      </c>
      <c r="G80" s="19"/>
      <c r="H80" s="23"/>
      <c r="I80" s="18"/>
      <c r="J80" s="18"/>
    </row>
    <row r="81" spans="2:10" ht="12.75">
      <c r="B81" s="5">
        <v>413</v>
      </c>
      <c r="C81" s="1" t="s">
        <v>43</v>
      </c>
      <c r="D81" s="22"/>
      <c r="E81" s="22"/>
      <c r="F81" s="22"/>
      <c r="G81" s="19"/>
      <c r="H81" s="23"/>
      <c r="I81" s="18"/>
      <c r="J81" s="18"/>
    </row>
    <row r="82" spans="3:10" ht="12.75">
      <c r="C82" s="1" t="s">
        <v>44</v>
      </c>
      <c r="D82" s="22"/>
      <c r="E82" s="22"/>
      <c r="F82" s="22">
        <v>13.66</v>
      </c>
      <c r="G82" s="19"/>
      <c r="H82" s="23"/>
      <c r="I82" s="18"/>
      <c r="J82" s="18"/>
    </row>
    <row r="83" spans="4:10" ht="12.75">
      <c r="D83" s="22"/>
      <c r="E83" s="22"/>
      <c r="F83" s="18"/>
      <c r="G83" s="19"/>
      <c r="H83" s="23"/>
      <c r="I83" s="18"/>
      <c r="J83" s="18"/>
    </row>
    <row r="84" spans="3:10" ht="12.75">
      <c r="C84" s="1" t="s">
        <v>45</v>
      </c>
      <c r="D84" s="22"/>
      <c r="E84" s="22"/>
      <c r="F84" s="22">
        <f>+F74-F78</f>
        <v>-105.99</v>
      </c>
      <c r="G84" s="19"/>
      <c r="H84" s="23"/>
      <c r="I84" s="18"/>
      <c r="J84" s="18"/>
    </row>
    <row r="85" spans="4:10" ht="12.75">
      <c r="D85" s="22"/>
      <c r="E85" s="22"/>
      <c r="F85" s="18"/>
      <c r="G85" s="19"/>
      <c r="H85" s="23"/>
      <c r="I85" s="18"/>
      <c r="J85" s="18"/>
    </row>
    <row r="86" spans="3:10" ht="12.75">
      <c r="C86" s="1" t="s">
        <v>46</v>
      </c>
      <c r="D86" s="22"/>
      <c r="E86" s="22"/>
      <c r="F86" s="18"/>
      <c r="G86" s="19"/>
      <c r="H86" s="23"/>
      <c r="I86" s="18"/>
      <c r="J86" s="18"/>
    </row>
    <row r="87" spans="4:10" ht="12.75">
      <c r="D87" s="22"/>
      <c r="E87" s="22"/>
      <c r="F87" s="18"/>
      <c r="G87" s="19"/>
      <c r="H87" s="23"/>
      <c r="I87" s="18"/>
      <c r="J87" s="18"/>
    </row>
    <row r="88" spans="2:10" ht="12.75">
      <c r="B88" s="5">
        <v>52</v>
      </c>
      <c r="C88" s="1" t="s">
        <v>47</v>
      </c>
      <c r="D88" s="22"/>
      <c r="E88" s="22"/>
      <c r="F88" s="22">
        <f>SUM(F89:F90)</f>
        <v>8.54</v>
      </c>
      <c r="G88" s="19"/>
      <c r="H88" s="23"/>
      <c r="I88" s="18"/>
      <c r="J88" s="18"/>
    </row>
    <row r="89" spans="2:10" ht="12.75">
      <c r="B89" s="5">
        <v>521</v>
      </c>
      <c r="C89" s="1" t="s">
        <v>48</v>
      </c>
      <c r="D89" s="22"/>
      <c r="E89" s="22"/>
      <c r="F89" s="22">
        <v>8.51</v>
      </c>
      <c r="G89" s="19"/>
      <c r="H89" s="23"/>
      <c r="I89" s="18"/>
      <c r="J89" s="18"/>
    </row>
    <row r="90" spans="2:10" ht="12.75">
      <c r="B90" s="5">
        <v>524</v>
      </c>
      <c r="C90" s="1" t="s">
        <v>49</v>
      </c>
      <c r="D90" s="22"/>
      <c r="E90" s="22"/>
      <c r="F90" s="22">
        <v>0.03</v>
      </c>
      <c r="G90" s="19"/>
      <c r="H90" s="23"/>
      <c r="I90" s="18"/>
      <c r="J90" s="18"/>
    </row>
    <row r="91" spans="4:10" ht="12.75">
      <c r="D91" s="22"/>
      <c r="E91" s="22"/>
      <c r="F91" s="18"/>
      <c r="G91" s="19"/>
      <c r="H91" s="23"/>
      <c r="I91" s="18"/>
      <c r="J91" s="18"/>
    </row>
    <row r="92" spans="3:10" ht="12.75">
      <c r="C92" s="1" t="s">
        <v>50</v>
      </c>
      <c r="D92" s="22"/>
      <c r="E92" s="22"/>
      <c r="F92" s="22">
        <f>+F84+F88</f>
        <v>-97.44999999999999</v>
      </c>
      <c r="G92" s="19"/>
      <c r="H92" s="23"/>
      <c r="I92" s="18"/>
      <c r="J92" s="18"/>
    </row>
    <row r="93" spans="4:10" ht="12.75">
      <c r="D93" s="22"/>
      <c r="E93" s="22"/>
      <c r="F93" s="18"/>
      <c r="G93" s="19"/>
      <c r="H93" s="23"/>
      <c r="I93" s="18"/>
      <c r="J93" s="18"/>
    </row>
    <row r="94" spans="2:10" ht="12.75">
      <c r="B94" s="5">
        <v>42</v>
      </c>
      <c r="C94" s="1" t="s">
        <v>51</v>
      </c>
      <c r="D94" s="22"/>
      <c r="E94" s="22"/>
      <c r="F94" s="22">
        <f>+F95</f>
        <v>0.37</v>
      </c>
      <c r="G94" s="19"/>
      <c r="H94" s="23"/>
      <c r="I94" s="18"/>
      <c r="J94" s="18"/>
    </row>
    <row r="95" spans="2:10" ht="12.75">
      <c r="B95" s="5">
        <v>421</v>
      </c>
      <c r="C95" s="1" t="s">
        <v>52</v>
      </c>
      <c r="D95" s="22"/>
      <c r="E95" s="22"/>
      <c r="F95" s="6">
        <v>0.37</v>
      </c>
      <c r="G95" s="19"/>
      <c r="H95" s="23"/>
      <c r="I95" s="18"/>
      <c r="J95" s="18"/>
    </row>
    <row r="96" spans="4:10" ht="12.75">
      <c r="D96" s="22"/>
      <c r="E96" s="22"/>
      <c r="F96" s="18"/>
      <c r="G96" s="19"/>
      <c r="H96" s="23"/>
      <c r="I96" s="18"/>
      <c r="J96" s="18"/>
    </row>
    <row r="97" spans="3:10" ht="12.75" hidden="1">
      <c r="C97" s="1" t="s">
        <v>53</v>
      </c>
      <c r="D97" s="22"/>
      <c r="E97" s="22"/>
      <c r="F97" s="22">
        <f>+F92-F94</f>
        <v>-97.82</v>
      </c>
      <c r="G97" s="19"/>
      <c r="H97" s="23"/>
      <c r="I97" s="18"/>
      <c r="J97" s="18"/>
    </row>
    <row r="98" spans="4:10" ht="12.75" hidden="1">
      <c r="D98" s="22"/>
      <c r="E98" s="22"/>
      <c r="F98" s="18"/>
      <c r="G98" s="19"/>
      <c r="H98" s="23"/>
      <c r="I98" s="18"/>
      <c r="J98" s="18"/>
    </row>
    <row r="99" spans="2:10" ht="12.75" hidden="1">
      <c r="B99" s="5">
        <v>44</v>
      </c>
      <c r="C99" s="1" t="s">
        <v>54</v>
      </c>
      <c r="D99" s="22"/>
      <c r="E99" s="22"/>
      <c r="F99" s="22"/>
      <c r="G99" s="19"/>
      <c r="H99" s="23"/>
      <c r="I99" s="18"/>
      <c r="J99" s="18"/>
    </row>
    <row r="100" spans="2:10" ht="12.75" hidden="1">
      <c r="B100" s="5">
        <v>440</v>
      </c>
      <c r="C100" s="1" t="s">
        <v>54</v>
      </c>
      <c r="D100" s="22"/>
      <c r="E100" s="22"/>
      <c r="F100" s="22"/>
      <c r="G100" s="19"/>
      <c r="H100" s="23"/>
      <c r="I100" s="18"/>
      <c r="J100" s="18"/>
    </row>
    <row r="101" spans="4:10" ht="12.75" hidden="1">
      <c r="D101" s="22"/>
      <c r="E101" s="22"/>
      <c r="F101" s="18"/>
      <c r="G101" s="19"/>
      <c r="H101" s="23"/>
      <c r="I101" s="18"/>
      <c r="J101" s="18"/>
    </row>
    <row r="102" spans="3:10" ht="12.75" hidden="1">
      <c r="C102" s="1" t="s">
        <v>55</v>
      </c>
      <c r="D102" s="22"/>
      <c r="E102" s="22"/>
      <c r="F102" s="22">
        <f>+F97</f>
        <v>-97.82</v>
      </c>
      <c r="G102" s="19"/>
      <c r="H102" s="23"/>
      <c r="I102" s="18"/>
      <c r="J102" s="18"/>
    </row>
    <row r="103" spans="4:10" ht="12.75" hidden="1">
      <c r="D103" s="22"/>
      <c r="E103" s="22"/>
      <c r="F103" s="22"/>
      <c r="G103" s="19"/>
      <c r="H103" s="23"/>
      <c r="I103" s="18"/>
      <c r="J103" s="18"/>
    </row>
    <row r="104" spans="2:10" ht="12.75" hidden="1">
      <c r="B104" s="5">
        <v>43</v>
      </c>
      <c r="C104" s="1" t="s">
        <v>58</v>
      </c>
      <c r="D104" s="22"/>
      <c r="E104" s="22"/>
      <c r="F104" s="22">
        <f>SUM(F105)</f>
        <v>0</v>
      </c>
      <c r="G104" s="19"/>
      <c r="H104" s="23"/>
      <c r="I104" s="18"/>
      <c r="J104" s="18"/>
    </row>
    <row r="105" spans="2:10" ht="12.75" hidden="1">
      <c r="B105" s="5">
        <v>430</v>
      </c>
      <c r="C105" s="1" t="s">
        <v>58</v>
      </c>
      <c r="D105" s="22"/>
      <c r="E105" s="22"/>
      <c r="F105" s="22">
        <v>0</v>
      </c>
      <c r="G105" s="19"/>
      <c r="H105" s="23"/>
      <c r="I105" s="18"/>
      <c r="J105" s="18"/>
    </row>
    <row r="106" spans="4:10" ht="12.75">
      <c r="D106" s="22"/>
      <c r="E106" s="22"/>
      <c r="F106" s="18"/>
      <c r="G106" s="19"/>
      <c r="H106" s="23"/>
      <c r="I106" s="18"/>
      <c r="J106" s="18"/>
    </row>
    <row r="107" spans="3:10" ht="13.5" thickBot="1">
      <c r="C107" s="8" t="s">
        <v>56</v>
      </c>
      <c r="D107" s="21"/>
      <c r="E107" s="21"/>
      <c r="F107" s="24">
        <f>+F102-F105</f>
        <v>-97.82</v>
      </c>
      <c r="G107" s="19"/>
      <c r="H107" s="23">
        <f>+F107-D50</f>
        <v>0</v>
      </c>
      <c r="I107" s="18"/>
      <c r="J107" s="18"/>
    </row>
    <row r="108" spans="4:10" ht="13.5" thickTop="1">
      <c r="D108" s="22"/>
      <c r="E108" s="22"/>
      <c r="F108" s="22"/>
      <c r="G108" s="19"/>
      <c r="H108" s="23"/>
      <c r="I108" s="18"/>
      <c r="J108" s="18"/>
    </row>
    <row r="110" spans="3:6" ht="12.75">
      <c r="C110" s="12" t="s">
        <v>60</v>
      </c>
      <c r="F110" s="11"/>
    </row>
    <row r="111" spans="2:6" ht="12.75">
      <c r="B111" s="12"/>
      <c r="C111" s="13" t="s">
        <v>57</v>
      </c>
      <c r="F111" s="11"/>
    </row>
    <row r="112" spans="2:6" ht="12.75">
      <c r="B112" s="13"/>
      <c r="F112" s="11"/>
    </row>
  </sheetData>
  <sheetProtection/>
  <mergeCells count="8">
    <mergeCell ref="B65:F65"/>
    <mergeCell ref="B66:F66"/>
    <mergeCell ref="B5:F5"/>
    <mergeCell ref="B6:F6"/>
    <mergeCell ref="B8:F8"/>
    <mergeCell ref="B9:F9"/>
    <mergeCell ref="B62:F62"/>
    <mergeCell ref="B63:F6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González</dc:creator>
  <cp:keywords/>
  <dc:description/>
  <cp:lastModifiedBy>Carlos Alvarado</cp:lastModifiedBy>
  <cp:lastPrinted>2021-09-14T22:25:22Z</cp:lastPrinted>
  <dcterms:created xsi:type="dcterms:W3CDTF">2017-11-18T00:17:49Z</dcterms:created>
  <dcterms:modified xsi:type="dcterms:W3CDTF">2021-09-14T22:25:52Z</dcterms:modified>
  <cp:category/>
  <cp:version/>
  <cp:contentType/>
  <cp:contentStatus/>
</cp:coreProperties>
</file>