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e.fabian\Documents\Archivos para carga Sitio Web Bolsa de Valores\2021\Agosto 2021\"/>
    </mc:Choice>
  </mc:AlternateContent>
  <bookViews>
    <workbookView xWindow="0" yWindow="0" windowWidth="20490" windowHeight="7755"/>
  </bookViews>
  <sheets>
    <sheet name="08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'082021'!$A$1:$G$125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9" i="1"/>
  <c r="F89" i="1"/>
  <c r="F92" i="1" l="1"/>
  <c r="F93" i="1"/>
  <c r="F100" i="1" s="1"/>
  <c r="F38" i="1"/>
  <c r="F40" i="1" l="1"/>
  <c r="F44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<sst xmlns="http://schemas.openxmlformats.org/spreadsheetml/2006/main" count="76" uniqueCount="70">
  <si>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</si>
  <si>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</si>
  <si>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</si>
  <si>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</si>
  <si>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</si>
  <si>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</si>
  <si>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</si>
  <si>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</si>
  <si>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</si>
  <si>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</si>
  <si>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</si>
  <si>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</si>
  <si>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</si>
  <si>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</si>
  <si>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</si>
  <si>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</si>
  <si>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</si>
  <si>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</si>
  <si>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</si>
  <si>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</si>
  <si>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</si>
  <si>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</si>
  <si>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</si>
  <si>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</si>
  <si>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</si>
  <si>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</si>
  <si>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</si>
  <si>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</si>
  <si>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</si>
  <si>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</si>
  <si>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</si>
  <si>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</si>
  <si>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</si>
  <si>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</si>
  <si>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</si>
  <si>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</si>
  <si>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</si>
  <si>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</si>
  <si>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</si>
  <si>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</si>
  <si>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</si>
  <si>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</si>
  <si>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</si>
  <si>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</si>
  <si>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</si>
  <si>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</si>
  <si>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</si>
  <si>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neta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</si>
  <si>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</si>
  <si>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</si>
  <si>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</si>
  <si>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</si>
  <si>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</si>
  <si>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</si>
  <si>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</si>
  <si>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</si>
  <si>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</si>
  <si>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</si>
  <si>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</si>
  <si>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</si>
  <si>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</si>
  <si>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</si>
  <si>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</si>
  <si>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</si>
  <si>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</si>
  <si>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Utilidad del periodo</t>
  </si>
  <si>
    <t>Balance general (no auditado)</t>
  </si>
  <si>
    <t>Estado de resultado (no auditado)</t>
  </si>
  <si>
    <t>Por el periodo del 01 enero al 31 de agosto de 2021.</t>
  </si>
  <si>
    <t>Intereses sobre prestamos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</si>
</sst>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zoomScale="87" zoomScaleNormal="87" workbookViewId="0">
      <selection activeCell="A6" sqref="A6:F6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48</v>
      </c>
      <c r="L1" s="4" t="s">
        <v>0</v>
      </c>
    </row>
    <row r="2" spans="1:12" s="4" customFormat="1" ht="17.25" customHeight="1">
      <c r="A2" s="44" t="s">
        <v>46</v>
      </c>
      <c r="B2" s="44"/>
      <c r="C2" s="44"/>
      <c r="D2" s="44"/>
      <c r="E2" s="44"/>
      <c r="F2" s="44"/>
      <c r="G2" s="5"/>
      <c r="H2" s="3"/>
      <c r="I2" s="3"/>
      <c r="J2" s="3"/>
      <c r="K2" s="4" t="s">
        <v>49</v>
      </c>
      <c r="L2" s="4" t="s">
        <v>1</v>
      </c>
    </row>
    <row r="3" spans="1:12" s="4" customFormat="1" ht="17.25" customHeight="1">
      <c r="A3" s="46" t="s">
        <v>2</v>
      </c>
      <c r="B3" s="46"/>
      <c r="C3" s="46"/>
      <c r="D3" s="46"/>
      <c r="E3" s="46"/>
      <c r="F3" s="46"/>
      <c r="G3" s="5"/>
      <c r="H3" s="3"/>
      <c r="I3" s="3"/>
      <c r="J3" s="3"/>
      <c r="K3" s="4" t="s">
        <v>50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51</v>
      </c>
      <c r="L4" s="4" t="s">
        <v>4</v>
      </c>
    </row>
    <row r="5" spans="1:12" s="4" customFormat="1" ht="17.25" customHeight="1">
      <c r="A5" s="44" t="s">
        <v>66</v>
      </c>
      <c r="B5" s="44"/>
      <c r="C5" s="44"/>
      <c r="D5" s="44"/>
      <c r="E5" s="44"/>
      <c r="F5" s="44"/>
      <c r="G5" s="2"/>
      <c r="H5" s="3"/>
      <c r="I5" s="3"/>
      <c r="J5" s="3"/>
      <c r="K5" s="4" t="s">
        <v>52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53</v>
      </c>
    </row>
    <row r="7" spans="1:12" s="4" customFormat="1" ht="17.25" customHeight="1">
      <c r="A7" s="46" t="str">
        <f>+K8</f>
        <v>Al 31 de Agosto de 2021</v>
      </c>
      <c r="B7" s="46"/>
      <c r="C7" s="46"/>
      <c r="D7" s="46"/>
      <c r="E7" s="46"/>
      <c r="F7" s="46"/>
      <c r="G7" s="2"/>
      <c r="H7" s="3"/>
      <c r="I7" s="3"/>
      <c r="J7" s="3"/>
      <c r="K7" s="4" t="s">
        <v>54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55</v>
      </c>
    </row>
    <row r="9" spans="1:12" s="4" customFormat="1" ht="17.25" customHeight="1">
      <c r="A9" s="46" t="s">
        <v>5</v>
      </c>
      <c r="B9" s="46"/>
      <c r="C9" s="46"/>
      <c r="D9" s="46"/>
      <c r="E9" s="46"/>
      <c r="F9" s="46"/>
      <c r="G9" s="2"/>
      <c r="H9" s="3"/>
      <c r="I9" s="3"/>
      <c r="J9" s="3"/>
      <c r="K9" s="4" t="s">
        <v>56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57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58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59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20961</v>
      </c>
      <c r="G15" s="2"/>
      <c r="H15" s="3"/>
      <c r="I15" s="3"/>
      <c r="J15" s="3"/>
    </row>
    <row r="16" spans="1:12" ht="17.25" customHeight="1">
      <c r="B16" s="1" t="s">
        <v>43</v>
      </c>
      <c r="D16" s="12"/>
      <c r="E16" s="12"/>
      <c r="F16" s="16">
        <v>58418.7</v>
      </c>
    </row>
    <row r="17" spans="1:32" ht="17.25" customHeight="1">
      <c r="D17" s="12"/>
      <c r="E17" s="12"/>
      <c r="F17" s="37">
        <f>SUM(F15:F16)</f>
        <v>79379.7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3903.3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74.7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83357.7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66267.600000000006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2592.9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68860.5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942.5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330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2114.6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3387.1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72247.600000000006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11110.1</v>
      </c>
    </row>
    <row r="41" spans="1:32" ht="17.25" customHeight="1">
      <c r="B41" s="1" t="s">
        <v>22</v>
      </c>
      <c r="D41" s="12"/>
      <c r="E41" s="12"/>
      <c r="F41" s="14">
        <v>9391</v>
      </c>
    </row>
    <row r="42" spans="1:32" ht="17.25" customHeight="1">
      <c r="B42" s="1" t="s">
        <v>41</v>
      </c>
      <c r="D42" s="12"/>
      <c r="E42" s="12"/>
      <c r="F42" s="16">
        <v>1719.1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83357.700000000012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64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60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61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62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4" t="s">
        <v>46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67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68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24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11029.8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1766.4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304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376.1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13476.3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-1995.2</v>
      </c>
      <c r="G86" s="30"/>
      <c r="K86" s="3"/>
      <c r="L86" s="3"/>
      <c r="M86" s="3"/>
    </row>
    <row r="87" spans="1:13" ht="17.25" customHeight="1">
      <c r="A87" s="28"/>
      <c r="B87" s="28" t="s">
        <v>69</v>
      </c>
      <c r="C87" s="28"/>
      <c r="D87" s="8"/>
      <c r="E87" s="8"/>
      <c r="F87" s="14">
        <v>-5.4</v>
      </c>
      <c r="G87" s="30"/>
      <c r="K87" s="3"/>
      <c r="L87" s="3"/>
      <c r="M87" s="3"/>
    </row>
    <row r="88" spans="1:13" ht="17.25" customHeight="1">
      <c r="A88" s="28"/>
      <c r="B88" s="28" t="s">
        <v>29</v>
      </c>
      <c r="C88" s="28"/>
      <c r="D88" s="8"/>
      <c r="E88" s="8"/>
      <c r="F88" s="16">
        <v>-343.7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SUM(F86:F88)</f>
        <v>-2344.3000000000002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32</v>
      </c>
      <c r="B91" s="28"/>
      <c r="C91" s="28"/>
      <c r="D91" s="8"/>
      <c r="E91" s="8"/>
      <c r="F91" s="16">
        <v>-4928.3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-7272.6</v>
      </c>
      <c r="G92" s="30"/>
      <c r="K92" s="3"/>
      <c r="L92" s="3"/>
      <c r="M92" s="3"/>
    </row>
    <row r="93" spans="1:13" ht="17.25" customHeight="1">
      <c r="A93" s="27" t="s">
        <v>33</v>
      </c>
      <c r="B93" s="28"/>
      <c r="C93" s="28"/>
      <c r="D93" s="8"/>
      <c r="E93" s="8"/>
      <c r="F93" s="32">
        <f>+F83+F89+F91</f>
        <v>6203.7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34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35</v>
      </c>
      <c r="C96" s="28"/>
      <c r="D96" s="12"/>
      <c r="F96" s="14">
        <v>-3097.4</v>
      </c>
      <c r="G96" s="30"/>
      <c r="K96" s="3"/>
      <c r="L96" s="3"/>
      <c r="M96" s="3"/>
    </row>
    <row r="97" spans="1:13" ht="17.25" customHeight="1">
      <c r="A97" s="28"/>
      <c r="B97" s="28" t="s">
        <v>36</v>
      </c>
      <c r="C97" s="28"/>
      <c r="D97" s="12"/>
      <c r="E97" s="12"/>
      <c r="F97" s="14">
        <v>-3819.5</v>
      </c>
      <c r="G97" s="30"/>
      <c r="K97" s="3"/>
      <c r="L97" s="3"/>
      <c r="M97" s="3"/>
    </row>
    <row r="98" spans="1:13">
      <c r="A98" s="28"/>
      <c r="B98" s="28" t="s">
        <v>37</v>
      </c>
      <c r="C98" s="28"/>
      <c r="D98" s="12"/>
      <c r="E98" s="12"/>
      <c r="F98" s="16">
        <v>-395</v>
      </c>
      <c r="G98" s="30"/>
    </row>
    <row r="99" spans="1:13">
      <c r="A99" s="28"/>
      <c r="B99" s="28"/>
      <c r="C99" s="28"/>
      <c r="D99" s="12"/>
      <c r="E99" s="12"/>
      <c r="F99" s="37">
        <f>SUM(F96:F98)</f>
        <v>-7311.9</v>
      </c>
      <c r="G99" s="30"/>
    </row>
    <row r="100" spans="1:13">
      <c r="A100" s="27" t="s">
        <v>42</v>
      </c>
      <c r="B100" s="28"/>
      <c r="C100" s="28"/>
      <c r="F100" s="30">
        <f>+F93+F99</f>
        <v>-1108.1999999999998</v>
      </c>
      <c r="G100" s="34"/>
    </row>
    <row r="101" spans="1:13">
      <c r="B101" s="28" t="s">
        <v>44</v>
      </c>
      <c r="C101" s="28"/>
      <c r="D101" s="12"/>
      <c r="E101" s="12"/>
      <c r="F101" s="16">
        <v>1302.3</v>
      </c>
      <c r="G101" s="30"/>
    </row>
    <row r="102" spans="1:13" ht="18" thickBot="1">
      <c r="A102" s="27" t="s">
        <v>65</v>
      </c>
      <c r="B102" s="28"/>
      <c r="C102" s="28"/>
      <c r="F102" s="43">
        <f>+F100+F101</f>
        <v>194.10000000000014</v>
      </c>
      <c r="G102" s="35"/>
    </row>
    <row r="103" spans="1:13" hidden="1">
      <c r="A103" s="27"/>
      <c r="B103" s="28" t="s">
        <v>45</v>
      </c>
      <c r="C103" s="28"/>
      <c r="F103" s="16">
        <v>0</v>
      </c>
      <c r="G103" s="35"/>
    </row>
    <row r="104" spans="1:13" ht="18" hidden="1" thickBot="1">
      <c r="A104" s="27" t="s">
        <v>47</v>
      </c>
      <c r="B104" s="28"/>
      <c r="C104" s="28"/>
      <c r="F104" s="41">
        <f>+F102+F103</f>
        <v>194.10000000000014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63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60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61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62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082021</vt:lpstr>
      <vt:lpstr>'082021'!Área_de_impresión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2021-09-13T17:16:48Z</cp:lastPrinted>
  <dcterms:created xsi:type="dcterms:W3CDTF">2017-12-27T22:00:56Z</dcterms:created>
  <dcterms:modified xsi:type="dcterms:W3CDTF">2021-09-13T17:17:12Z</dcterms:modified>
</cp:coreProperties>
</file>