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"/>
    </mc:Choice>
  </mc:AlternateContent>
  <xr:revisionPtr revIDLastSave="0" documentId="8_{5C8298C0-54D9-4E57-839C-723E3D1662E3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l="1"/>
  <c r="I18" i="3" s="1"/>
  <c r="I20" i="3" s="1"/>
  <c r="I23" i="3" s="1"/>
  <c r="I27" i="1"/>
  <c r="I60" i="1"/>
  <c r="I63" i="1" s="1"/>
  <c r="I50" i="1"/>
  <c r="I43" i="1"/>
  <c r="I18" i="1"/>
  <c r="I51" i="1" l="1"/>
  <c r="I64" i="1" s="1"/>
  <c r="I28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<sst xmlns="http://schemas.openxmlformats.org/spreadsheetml/2006/main" count="85" uniqueCount="77">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</sst>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abSelected="1" workbookViewId="0">
      <selection activeCell="H5" sqref="H5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73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2020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10496509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3500000</v>
      </c>
    </row>
    <row r="12" spans="1:9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39397075</v>
      </c>
    </row>
    <row r="13" spans="1:9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32222080</v>
      </c>
    </row>
    <row r="14" spans="1:9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9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29483746</v>
      </c>
    </row>
    <row r="16" spans="1:9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66995984.2182042</v>
      </c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1982163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185001557.2182042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23400407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7090188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72188819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14168059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298990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119146463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304148020.2182042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7832114.9290891225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14249933.110187056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76796512</v>
      </c>
    </row>
    <row r="36" spans="1:9" x14ac:dyDescent="0.35">
      <c r="A36" s="2"/>
      <c r="B36" s="2" t="s">
        <v>74</v>
      </c>
      <c r="C36" s="2"/>
      <c r="D36" s="2"/>
      <c r="E36" s="2"/>
      <c r="F36" s="2"/>
      <c r="G36" s="2"/>
      <c r="H36" s="7"/>
      <c r="I36" s="9">
        <v>17533680.003550399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2324490.4980160948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1515530.42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3712064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8111623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132075947.96084267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96386430.960723817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4853706.5019839052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13170625.58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629674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115040437.04270773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247116385.00355041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25597325</v>
      </c>
    </row>
    <row r="55" spans="1:9" x14ac:dyDescent="0.35">
      <c r="A55" s="2"/>
      <c r="B55" s="2" t="s">
        <v>63</v>
      </c>
      <c r="C55" s="2"/>
      <c r="D55" s="2"/>
      <c r="E55" s="2"/>
      <c r="F55" s="2"/>
      <c r="G55" s="2"/>
      <c r="H55" s="7"/>
      <c r="I55" s="9">
        <v>27926</v>
      </c>
    </row>
    <row r="56" spans="1:9" x14ac:dyDescent="0.35">
      <c r="A56" s="2"/>
      <c r="B56" s="2" t="s">
        <v>64</v>
      </c>
      <c r="C56" s="2"/>
      <c r="D56" s="2"/>
      <c r="E56" s="2"/>
      <c r="F56" s="2"/>
      <c r="G56" s="2"/>
      <c r="H56" s="7"/>
      <c r="I56" s="9">
        <v>851445</v>
      </c>
    </row>
    <row r="57" spans="1:9" x14ac:dyDescent="0.35">
      <c r="A57" s="2"/>
      <c r="B57" s="2" t="s">
        <v>42</v>
      </c>
      <c r="C57" s="2"/>
      <c r="D57" s="2"/>
      <c r="E57" s="2"/>
      <c r="F57" s="2"/>
      <c r="G57" s="2"/>
      <c r="H57" s="2"/>
      <c r="I57" s="9">
        <v>2012924</v>
      </c>
    </row>
    <row r="58" spans="1:9" x14ac:dyDescent="0.35">
      <c r="A58" s="2"/>
      <c r="B58" s="2" t="s">
        <v>43</v>
      </c>
      <c r="C58" s="2"/>
      <c r="D58" s="2"/>
      <c r="E58" s="2"/>
      <c r="F58" s="2"/>
      <c r="G58" s="2"/>
      <c r="H58" s="2"/>
      <c r="I58" s="9">
        <v>-1989876</v>
      </c>
    </row>
    <row r="59" spans="1:9" x14ac:dyDescent="0.35">
      <c r="A59" s="2"/>
      <c r="B59" s="2" t="s">
        <v>44</v>
      </c>
      <c r="C59" s="2"/>
      <c r="D59" s="2"/>
      <c r="E59" s="2"/>
      <c r="F59" s="2"/>
      <c r="G59" s="2"/>
      <c r="H59" s="2"/>
      <c r="I59" s="11">
        <v>28600673.199999996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55100417.199999996</v>
      </c>
    </row>
    <row r="61" spans="1:9" x14ac:dyDescent="0.35">
      <c r="A61" s="2"/>
      <c r="B61" s="2" t="s">
        <v>65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66</v>
      </c>
      <c r="D62" s="2"/>
      <c r="E62" s="2"/>
      <c r="F62" s="2"/>
      <c r="G62" s="2"/>
      <c r="H62" s="2"/>
      <c r="I62" s="11">
        <v>1931217.97</v>
      </c>
    </row>
    <row r="63" spans="1:9" x14ac:dyDescent="0.35">
      <c r="A63" s="2"/>
      <c r="B63" s="2"/>
      <c r="C63" s="2"/>
      <c r="D63" s="2"/>
      <c r="E63" s="2"/>
      <c r="F63" s="2" t="s">
        <v>45</v>
      </c>
      <c r="G63" s="2"/>
      <c r="H63" s="2"/>
      <c r="I63" s="11">
        <f>SUM(I60:I62)</f>
        <v>57031635.169999994</v>
      </c>
    </row>
    <row r="64" spans="1:9" x14ac:dyDescent="0.35">
      <c r="A64" s="2"/>
      <c r="B64" s="2"/>
      <c r="C64" s="2"/>
      <c r="D64" s="2"/>
      <c r="E64" s="2"/>
      <c r="F64" s="2" t="s">
        <v>46</v>
      </c>
      <c r="G64" s="2"/>
      <c r="H64" s="2"/>
      <c r="I64" s="12">
        <f>+I63+I51</f>
        <v>304148020.17355043</v>
      </c>
    </row>
    <row r="68" spans="7:9" x14ac:dyDescent="0.35">
      <c r="G68" t="s">
        <v>75</v>
      </c>
      <c r="I68" t="s">
        <v>48</v>
      </c>
    </row>
    <row r="69" spans="7:9" x14ac:dyDescent="0.35">
      <c r="G69" t="s">
        <v>47</v>
      </c>
      <c r="I69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workbookViewId="0">
      <selection activeCell="I6" sqref="I6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72</v>
      </c>
    </row>
    <row r="2" spans="1:9" x14ac:dyDescent="0.35">
      <c r="G2" t="s">
        <v>71</v>
      </c>
    </row>
    <row r="3" spans="1:9" x14ac:dyDescent="0.35">
      <c r="G3" t="s">
        <v>70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2020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296213748.35999995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-231427027.26999998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64786721.089999974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-8171373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-29497649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4719863.08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-32949158.920000002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31837562.169999972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-16103369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15734193.169999972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-4889662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10844531.169999972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67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68</v>
      </c>
      <c r="C23" s="23"/>
      <c r="D23" s="23"/>
      <c r="E23" s="23"/>
      <c r="F23" s="23"/>
      <c r="G23" s="23"/>
      <c r="H23" s="23"/>
      <c r="I23" s="12">
        <f>I20-I24</f>
        <v>10264231.669999972</v>
      </c>
    </row>
    <row r="24" spans="1:9" x14ac:dyDescent="0.35">
      <c r="A24" s="23"/>
      <c r="B24" s="23" t="s">
        <v>69</v>
      </c>
      <c r="C24" s="23"/>
      <c r="D24" s="23"/>
      <c r="E24" s="23"/>
      <c r="F24" s="23"/>
      <c r="G24" s="23"/>
      <c r="H24" s="23"/>
      <c r="I24" s="12">
        <v>580299.5</v>
      </c>
    </row>
    <row r="28" spans="1:9" x14ac:dyDescent="0.35">
      <c r="F28" t="s">
        <v>75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2021-09-08T20:29:13Z</dcterms:modified>
</cp:coreProperties>
</file>