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"/>
    </mc:Choice>
  </mc:AlternateContent>
  <xr:revisionPtr revIDLastSave="0" documentId="8_{5F1A2821-FD42-425F-B1BA-B1565C78F838}" xr6:coauthVersionLast="47" xr6:coauthVersionMax="47" xr10:uidLastSave="{00000000-0000-0000-0000-000000000000}"/>
  <bookViews>
    <workbookView xWindow="-110" yWindow="-110" windowWidth="19420" windowHeight="10420" activeTab="1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l="1"/>
  <c r="I18" i="3" s="1"/>
  <c r="I20" i="3" s="1"/>
  <c r="I23" i="3" s="1"/>
  <c r="I27" i="1"/>
  <c r="I58" i="1"/>
  <c r="I61" i="1" s="1"/>
  <c r="I50" i="1"/>
  <c r="I43" i="1"/>
  <c r="I18" i="1"/>
  <c r="I51" i="1" l="1"/>
  <c r="I62" i="1" s="1"/>
  <c r="I28" i="1"/>
</calcChain>
</file>

<file path=xl/sharedStrings.xml><?xml version="1.0" encoding="utf-8"?>
<sst xmlns="http://schemas.openxmlformats.org/spreadsheetml/2006/main" count="83" uniqueCount="75">
  <si>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</si>
  <si>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</si>
  <si>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</si>
  <si>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</si>
  <si>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</si>
  <si>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</si>
  <si>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</si>
  <si>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</si>
  <si>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</si>
  <si>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</si>
  <si>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</si>
  <si>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</si>
  <si>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</si>
  <si>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</si>
  <si>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</si>
  <si>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</si>
  <si>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</si>
  <si>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</si>
  <si>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</si>
  <si>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</si>
  <si>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</si>
  <si>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</si>
  <si>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</si>
  <si>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</si>
  <si>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</si>
  <si>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</si>
  <si>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</si>
  <si>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</si>
  <si>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</si>
  <si>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</si>
  <si>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</si>
  <si>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</si>
  <si>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</si>
  <si>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</si>
  <si>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</si>
  <si>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</si>
  <si>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</si>
  <si>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</si>
  <si>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</si>
  <si>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</si>
  <si>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</si>
  <si>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</si>
  <si>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</si>
  <si>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</si>
  <si>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</si>
  <si>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</si>
  <si>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</si>
  <si>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</si>
  <si>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</si>
  <si>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</si>
  <si>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</si>
  <si>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</si>
  <si>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</si>
  <si>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</si>
  <si>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</si>
  <si>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</si>
  <si>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</si>
  <si>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</si>
  <si>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</si>
  <si>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</si>
  <si>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</si>
  <si>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</si>
  <si>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</si>
  <si>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</si>
  <si>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</si>
  <si>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</si>
  <si>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</si>
  <si>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</si>
  <si>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</si>
  <si>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</si>
  <si>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</si>
  <si>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</si>
  <si>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Lenir Pérez</t>
  </si>
  <si>
    <t>Al 30 de noviembre de 2020</t>
  </si>
  <si>
    <t>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</si>
</sst>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  <xf numFmtId="165" fontId="3" fillId="0" borderId="0" xfId="0" applyNumberFormat="1" applyFont="1" applyFill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7"/>
  <sheetViews>
    <sheetView showGridLines="0" topLeftCell="A49" workbookViewId="0">
      <selection activeCell="N62" sqref="N62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  <col min="14" max="14" width="13" bestFit="1" customWidth="1"/>
  </cols>
  <sheetData>
    <row r="1" spans="1:9" x14ac:dyDescent="0.35">
      <c r="G1" t="s">
        <v>69</v>
      </c>
    </row>
    <row r="2" spans="1:9" x14ac:dyDescent="0.35">
      <c r="G2" t="s">
        <v>68</v>
      </c>
    </row>
    <row r="3" spans="1:9" x14ac:dyDescent="0.35">
      <c r="G3" t="s">
        <v>70</v>
      </c>
    </row>
    <row r="4" spans="1:9" x14ac:dyDescent="0.35">
      <c r="G4" t="s">
        <v>73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2020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8193295.6505990559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3500000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50308042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9">
        <v>31306441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9">
        <v>924000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10">
        <v>20174564.451005802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88179765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3576826.2381937965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206162934.33979869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23400406.619999997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7024836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71668906</v>
      </c>
    </row>
    <row r="25" spans="1:9" x14ac:dyDescent="0.35">
      <c r="A25" s="2"/>
      <c r="B25" s="2" t="s">
        <v>74</v>
      </c>
      <c r="C25" s="2"/>
      <c r="D25" s="2"/>
      <c r="E25" s="2"/>
      <c r="F25" s="2"/>
      <c r="G25" s="2"/>
      <c r="H25" s="7"/>
      <c r="I25" s="9">
        <v>3008702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533299.39733237447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107636150.01733238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313799084.35713106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9699496.0561919902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14889594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78042503</v>
      </c>
    </row>
    <row r="36" spans="1:9" x14ac:dyDescent="0.35">
      <c r="A36" s="2"/>
      <c r="B36" s="2" t="s">
        <v>71</v>
      </c>
      <c r="C36" s="2"/>
      <c r="D36" s="2"/>
      <c r="E36" s="2"/>
      <c r="F36" s="2"/>
      <c r="G36" s="2"/>
      <c r="H36" s="7"/>
      <c r="I36" s="28">
        <v>17913190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2315113.5491223494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1504866.1396372274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3332018.4209690881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6427067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134123848.16592064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101241731.74220681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5001507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13302736.8603628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586381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SUM(I46:I49)</f>
        <v>120132356.60256961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+I50+I43</f>
        <v>254256204.76849025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25901832</v>
      </c>
    </row>
    <row r="55" spans="1:9" x14ac:dyDescent="0.35">
      <c r="A55" s="2"/>
      <c r="B55" s="2" t="s">
        <v>42</v>
      </c>
      <c r="C55" s="2"/>
      <c r="D55" s="2"/>
      <c r="E55" s="2"/>
      <c r="F55" s="2"/>
      <c r="G55" s="2"/>
      <c r="H55" s="2"/>
      <c r="I55" s="9">
        <v>1608913</v>
      </c>
    </row>
    <row r="56" spans="1:9" x14ac:dyDescent="0.35">
      <c r="A56" s="2"/>
      <c r="B56" s="2" t="s">
        <v>43</v>
      </c>
      <c r="C56" s="2"/>
      <c r="D56" s="2"/>
      <c r="E56" s="2"/>
      <c r="F56" s="2"/>
      <c r="G56" s="2"/>
      <c r="H56" s="2"/>
      <c r="I56" s="9">
        <v>-978233.91499999992</v>
      </c>
    </row>
    <row r="57" spans="1:9" x14ac:dyDescent="0.35">
      <c r="A57" s="2"/>
      <c r="B57" s="2" t="s">
        <v>44</v>
      </c>
      <c r="C57" s="2"/>
      <c r="D57" s="2"/>
      <c r="E57" s="2"/>
      <c r="F57" s="2"/>
      <c r="G57" s="2"/>
      <c r="H57" s="2"/>
      <c r="I57" s="11">
        <v>30738206.439320389</v>
      </c>
    </row>
    <row r="58" spans="1:9" x14ac:dyDescent="0.35">
      <c r="A58" s="2"/>
      <c r="B58" s="2"/>
      <c r="C58" s="2"/>
      <c r="D58" s="2"/>
      <c r="E58" s="2"/>
      <c r="F58" s="2"/>
      <c r="G58" s="2"/>
      <c r="H58" s="2"/>
      <c r="I58" s="11">
        <f>SUM(I54:I57)</f>
        <v>57270717.524320394</v>
      </c>
    </row>
    <row r="59" spans="1:9" x14ac:dyDescent="0.35">
      <c r="A59" s="2"/>
      <c r="B59" s="2" t="s">
        <v>62</v>
      </c>
      <c r="C59" s="2"/>
      <c r="D59" s="2"/>
      <c r="E59" s="2"/>
      <c r="F59" s="2"/>
      <c r="G59" s="2"/>
      <c r="H59" s="2"/>
      <c r="I59" s="2"/>
    </row>
    <row r="60" spans="1:9" x14ac:dyDescent="0.35">
      <c r="A60" s="2"/>
      <c r="B60" s="2"/>
      <c r="C60" s="2" t="s">
        <v>63</v>
      </c>
      <c r="D60" s="2"/>
      <c r="E60" s="2"/>
      <c r="F60" s="2"/>
      <c r="G60" s="2"/>
      <c r="H60" s="2"/>
      <c r="I60" s="11">
        <v>2272162.0643204101</v>
      </c>
    </row>
    <row r="61" spans="1:9" x14ac:dyDescent="0.35">
      <c r="A61" s="2"/>
      <c r="B61" s="2"/>
      <c r="C61" s="2"/>
      <c r="D61" s="2"/>
      <c r="E61" s="2"/>
      <c r="F61" s="2" t="s">
        <v>45</v>
      </c>
      <c r="G61" s="2"/>
      <c r="H61" s="2"/>
      <c r="I61" s="11">
        <f>SUM(I58:I60)</f>
        <v>59542879.588640802</v>
      </c>
    </row>
    <row r="62" spans="1:9" x14ac:dyDescent="0.35">
      <c r="A62" s="2"/>
      <c r="B62" s="2"/>
      <c r="C62" s="2"/>
      <c r="D62" s="2"/>
      <c r="E62" s="2"/>
      <c r="F62" s="2" t="s">
        <v>46</v>
      </c>
      <c r="G62" s="2"/>
      <c r="H62" s="2"/>
      <c r="I62" s="12">
        <f>+I61+I51</f>
        <v>313799084.35713106</v>
      </c>
    </row>
    <row r="66" spans="7:9" x14ac:dyDescent="0.35">
      <c r="G66" t="s">
        <v>72</v>
      </c>
      <c r="I66" t="s">
        <v>48</v>
      </c>
    </row>
    <row r="67" spans="7:9" x14ac:dyDescent="0.35">
      <c r="G67" t="s">
        <v>47</v>
      </c>
      <c r="I67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abSelected="1" workbookViewId="0">
      <selection activeCell="J23" sqref="J23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69</v>
      </c>
    </row>
    <row r="2" spans="1:9" x14ac:dyDescent="0.35">
      <c r="G2" t="s">
        <v>68</v>
      </c>
    </row>
    <row r="3" spans="1:9" x14ac:dyDescent="0.35">
      <c r="G3" t="s">
        <v>67</v>
      </c>
    </row>
    <row r="4" spans="1:9" x14ac:dyDescent="0.35">
      <c r="G4" t="s">
        <v>73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2020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279087400.21264333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-220699070.87658358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58388329.336059749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-7249609.590786811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-25498607.877229366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3431014.063478881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-29317203.404537298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29071125.931522451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-14998498.574857499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14072627.356664952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-4140523.4635137538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9932103.8931511976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64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65</v>
      </c>
      <c r="C23" s="23"/>
      <c r="D23" s="23"/>
      <c r="E23" s="23"/>
      <c r="F23" s="23"/>
      <c r="G23" s="23"/>
      <c r="H23" s="23"/>
      <c r="I23" s="12">
        <f>I20-I24</f>
        <v>9420120.2165756207</v>
      </c>
    </row>
    <row r="24" spans="1:9" x14ac:dyDescent="0.35">
      <c r="A24" s="23"/>
      <c r="B24" s="23" t="s">
        <v>66</v>
      </c>
      <c r="C24" s="23"/>
      <c r="D24" s="23"/>
      <c r="E24" s="23"/>
      <c r="F24" s="23"/>
      <c r="G24" s="23"/>
      <c r="H24" s="23"/>
      <c r="I24" s="12">
        <v>511983.67657557601</v>
      </c>
    </row>
    <row r="28" spans="1:9" x14ac:dyDescent="0.35">
      <c r="F28" t="s">
        <v>72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2021-09-08T20:19:38Z</dcterms:modified>
</cp:coreProperties>
</file>