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"/>
    </mc:Choice>
  </mc:AlternateContent>
  <xr:revisionPtr revIDLastSave="0" documentId="8_{F71C840B-596B-43BC-8C37-9E8725BBBA62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15" i="3" l="1"/>
  <c r="I10" i="3"/>
  <c r="I16" i="3" l="1"/>
  <c r="I18" i="3" s="1"/>
  <c r="I20" i="3" s="1"/>
  <c r="I27" i="1"/>
  <c r="I50" i="1"/>
  <c r="I43" i="1"/>
  <c r="I18" i="1"/>
  <c r="I51" i="1" l="1"/>
  <c r="I59" i="1" s="1"/>
  <c r="I28" i="1"/>
</calcChain>
</file>

<file path=xl/sharedStrings.xml><?xml version="1.0" encoding="utf-8"?>
<sst xmlns="http://schemas.openxmlformats.org/spreadsheetml/2006/main" count="78" uniqueCount="70">
  <si>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</si>
  <si>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</si>
  <si>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</si>
  <si>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</si>
  <si>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</si>
  <si>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</si>
  <si>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</si>
  <si>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</si>
  <si>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</si>
  <si>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</si>
  <si>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</si>
  <si>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</si>
  <si>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</si>
  <si>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</si>
  <si>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</si>
  <si>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</si>
  <si>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</si>
  <si>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</si>
  <si>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</si>
  <si>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</si>
  <si>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</si>
  <si>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</si>
  <si>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</si>
  <si>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</si>
  <si>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</si>
  <si>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</si>
  <si>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</si>
  <si>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</si>
  <si>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</si>
  <si>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</si>
  <si>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</si>
  <si>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</si>
  <si>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</si>
  <si>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</si>
  <si>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</si>
  <si>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</si>
  <si>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</si>
  <si>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</si>
  <si>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</si>
  <si>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</si>
  <si>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</si>
  <si>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</si>
  <si>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</si>
  <si>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</si>
  <si>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</si>
  <si>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</si>
  <si>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</si>
  <si>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</si>
  <si>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</si>
  <si>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</si>
  <si>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</si>
  <si>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</si>
  <si>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</si>
  <si>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</si>
  <si>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</si>
  <si>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</si>
  <si>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</si>
  <si>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</si>
  <si>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</si>
  <si>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</si>
  <si>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</si>
  <si>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</si>
  <si>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</si>
  <si>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</si>
  <si>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</si>
  <si>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</si>
  <si>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</si>
  <si>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</si>
  <si>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Activos intangibles</t>
  </si>
  <si>
    <t>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</si>
</sst>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4"/>
  <sheetViews>
    <sheetView showGridLines="0" topLeftCell="A43" workbookViewId="0">
      <selection activeCell="I59" sqref="I59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4" max="14" width="13" bestFit="1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65</v>
      </c>
    </row>
    <row r="4" spans="1:9" x14ac:dyDescent="0.35">
      <c r="G4" t="s">
        <v>69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2020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5831165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45360128.626162753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31306440.539999999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21503556.379999999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924000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95220984.409389898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2548456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206194730.95555264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23400407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7024836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65603516</v>
      </c>
    </row>
    <row r="25" spans="1:9" x14ac:dyDescent="0.35">
      <c r="A25" s="2"/>
      <c r="B25" s="2" t="s">
        <v>68</v>
      </c>
      <c r="C25" s="2"/>
      <c r="D25" s="2"/>
      <c r="E25" s="2"/>
      <c r="F25" s="2"/>
      <c r="G25" s="2"/>
      <c r="H25" s="7"/>
      <c r="I25" s="9">
        <v>3006181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263127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101298067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307492797.95555264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10326379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10519835.34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84805739.989389896</v>
      </c>
    </row>
    <row r="36" spans="1:9" x14ac:dyDescent="0.35">
      <c r="A36" s="2"/>
      <c r="B36" s="2" t="s">
        <v>66</v>
      </c>
      <c r="C36" s="2"/>
      <c r="D36" s="2"/>
      <c r="E36" s="2"/>
      <c r="F36" s="2"/>
      <c r="G36" s="2"/>
      <c r="H36" s="7"/>
      <c r="I36" s="9">
        <v>17913190.1661628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2234863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1473321.4174814567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2512808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6427067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136213203.91303414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99182366.659999996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4737857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13574618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576728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118071569.66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254284773.57303414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25597325</v>
      </c>
    </row>
    <row r="55" spans="1:9" x14ac:dyDescent="0.35">
      <c r="A55" s="2"/>
      <c r="B55" s="2" t="s">
        <v>42</v>
      </c>
      <c r="C55" s="2"/>
      <c r="D55" s="2"/>
      <c r="E55" s="2"/>
      <c r="F55" s="2"/>
      <c r="G55" s="2"/>
      <c r="H55" s="2"/>
      <c r="I55" s="9">
        <v>1601542</v>
      </c>
    </row>
    <row r="56" spans="1:9" x14ac:dyDescent="0.35">
      <c r="A56" s="2"/>
      <c r="B56" s="2" t="s">
        <v>43</v>
      </c>
      <c r="C56" s="2"/>
      <c r="D56" s="2"/>
      <c r="E56" s="2"/>
      <c r="F56" s="2"/>
      <c r="G56" s="2"/>
      <c r="H56" s="2"/>
      <c r="I56" s="9">
        <v>-170920</v>
      </c>
    </row>
    <row r="57" spans="1:9" x14ac:dyDescent="0.35">
      <c r="A57" s="2"/>
      <c r="B57" s="2" t="s">
        <v>44</v>
      </c>
      <c r="C57" s="2"/>
      <c r="D57" s="2"/>
      <c r="E57" s="2"/>
      <c r="F57" s="2"/>
      <c r="G57" s="2"/>
      <c r="H57" s="2"/>
      <c r="I57" s="11">
        <v>26180077.420000002</v>
      </c>
    </row>
    <row r="58" spans="1:9" x14ac:dyDescent="0.35">
      <c r="A58" s="2"/>
      <c r="B58" s="2"/>
      <c r="C58" s="2"/>
      <c r="D58" s="2"/>
      <c r="E58" s="2"/>
      <c r="F58" s="2" t="s">
        <v>45</v>
      </c>
      <c r="G58" s="2"/>
      <c r="H58" s="2"/>
      <c r="I58" s="11">
        <f>SUM(I54:I57)</f>
        <v>53208024.420000002</v>
      </c>
    </row>
    <row r="59" spans="1:9" x14ac:dyDescent="0.35">
      <c r="A59" s="2"/>
      <c r="B59" s="2"/>
      <c r="C59" s="2"/>
      <c r="D59" s="2"/>
      <c r="E59" s="2"/>
      <c r="F59" s="2" t="s">
        <v>46</v>
      </c>
      <c r="G59" s="2"/>
      <c r="H59" s="2"/>
      <c r="I59" s="12">
        <f>+I58+I51</f>
        <v>307492797.99303412</v>
      </c>
    </row>
    <row r="63" spans="1:9" x14ac:dyDescent="0.35">
      <c r="G63" t="s">
        <v>67</v>
      </c>
      <c r="I63" t="s">
        <v>48</v>
      </c>
    </row>
    <row r="64" spans="1:9" x14ac:dyDescent="0.35">
      <c r="G64" t="s">
        <v>47</v>
      </c>
      <c r="I64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6"/>
  <sheetViews>
    <sheetView showGridLines="0" tabSelected="1" workbookViewId="0">
      <selection activeCell="L19" sqref="L19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62</v>
      </c>
    </row>
    <row r="4" spans="1:9" x14ac:dyDescent="0.35">
      <c r="G4" t="s">
        <v>69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2020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223153675.21000004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-178873688.83000001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44279986.380000025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-5909802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-18564827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2739845.04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-21734783.960000001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22545202.420000024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-12054024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10491178.420000024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-3494283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6996895.4200000241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5" spans="1:9" x14ac:dyDescent="0.35">
      <c r="F25" t="s">
        <v>67</v>
      </c>
      <c r="H25" t="s">
        <v>48</v>
      </c>
    </row>
    <row r="26" spans="1:9" x14ac:dyDescent="0.35">
      <c r="F26" t="s">
        <v>47</v>
      </c>
      <c r="H26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2021-09-08T20:18:01Z</dcterms:modified>
</cp:coreProperties>
</file>