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"/>
    </mc:Choice>
  </mc:AlternateContent>
  <xr:revisionPtr revIDLastSave="0" documentId="8_{17387DBA-0CDB-48B9-B745-B9BA0901271F}" xr6:coauthVersionLast="47" xr6:coauthVersionMax="47" xr10:uidLastSave="{00000000-0000-0000-0000-000000000000}"/>
  <bookViews>
    <workbookView xWindow="-110" yWindow="-110" windowWidth="19420" windowHeight="10420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58" i="1"/>
  <c r="I15" i="3" l="1"/>
  <c r="I10" i="3"/>
  <c r="I16" i="3" l="1"/>
  <c r="I18" i="3" s="1"/>
  <c r="I20" i="3" s="1"/>
  <c r="I27" i="1"/>
  <c r="I50" i="1"/>
  <c r="I43" i="1"/>
  <c r="I18" i="1"/>
  <c r="I51" i="1" l="1"/>
  <c r="I59" i="1" s="1"/>
  <c r="I28" i="1"/>
</calcChain>
</file>

<file path=xl/sharedStrings.xml><?xml version="1.0" encoding="utf-8"?>
<sst xmlns="http://schemas.openxmlformats.org/spreadsheetml/2006/main" count="78" uniqueCount="70">
  <si>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</si>
  <si>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</si>
  <si>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</si>
  <si>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</si>
  <si>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</si>
  <si>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</si>
  <si>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</si>
  <si>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</si>
  <si>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</si>
  <si>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</si>
  <si>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</si>
  <si>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</si>
  <si>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</si>
  <si>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</si>
  <si>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</si>
  <si>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</si>
  <si>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</si>
  <si>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</si>
  <si>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</si>
  <si>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</si>
  <si>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</si>
  <si>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</si>
  <si>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</si>
  <si>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</si>
  <si>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</si>
  <si>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</si>
  <si>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</si>
  <si>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</si>
  <si>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</si>
  <si>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</si>
  <si>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</si>
  <si>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</si>
  <si>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</si>
  <si>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</si>
  <si>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</si>
  <si>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</si>
  <si>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</si>
  <si>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</si>
  <si>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</si>
  <si>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</si>
  <si>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</si>
  <si>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</si>
  <si>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</si>
  <si>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</si>
  <si>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</si>
  <si>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</si>
  <si>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</si>
  <si>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</si>
  <si>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</si>
  <si>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</si>
  <si>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</si>
  <si>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</si>
  <si>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</si>
  <si>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</si>
  <si>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</si>
  <si>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</si>
  <si>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</si>
  <si>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</si>
  <si>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</si>
  <si>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</si>
  <si>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</si>
  <si>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</si>
  <si>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</si>
  <si>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</si>
  <si>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</si>
  <si>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</si>
  <si>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Cuentas por pagar a partes relacionadas</t>
  </si>
  <si>
    <t>Lenir Pérez</t>
  </si>
  <si>
    <t>Activos intangibles</t>
  </si>
  <si>
    <t>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</si>
</sst>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3" fontId="0" fillId="0" borderId="0" xfId="0" applyNumberFormat="1"/>
    <xf numFmtId="165" fontId="0" fillId="0" borderId="0" xfId="0" applyNumberForma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M64"/>
  <sheetViews>
    <sheetView showGridLines="0" tabSelected="1" workbookViewId="0">
      <selection activeCell="J3" sqref="J3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  <col min="14" max="14" width="13" bestFit="1" customWidth="1"/>
  </cols>
  <sheetData>
    <row r="1" spans="1:13" x14ac:dyDescent="0.35">
      <c r="G1" t="s">
        <v>64</v>
      </c>
    </row>
    <row r="2" spans="1:13" x14ac:dyDescent="0.35">
      <c r="G2" t="s">
        <v>63</v>
      </c>
    </row>
    <row r="3" spans="1:13" x14ac:dyDescent="0.35">
      <c r="G3" t="s">
        <v>65</v>
      </c>
    </row>
    <row r="4" spans="1:13" x14ac:dyDescent="0.35">
      <c r="G4" t="s">
        <v>69</v>
      </c>
    </row>
    <row r="5" spans="1:13" x14ac:dyDescent="0.35">
      <c r="G5" s="1" t="s">
        <v>0</v>
      </c>
    </row>
    <row r="6" spans="1:13" x14ac:dyDescent="0.35">
      <c r="B6" s="2"/>
      <c r="C6" s="2"/>
      <c r="D6" s="2"/>
      <c r="E6" s="2"/>
      <c r="F6" s="2"/>
      <c r="G6" s="2"/>
      <c r="H6" s="3"/>
      <c r="I6" s="20">
        <v>2020</v>
      </c>
    </row>
    <row r="7" spans="1:13" x14ac:dyDescent="0.35">
      <c r="A7" s="4"/>
      <c r="B7" s="2"/>
      <c r="C7" s="2"/>
      <c r="D7" s="2"/>
      <c r="E7" s="2"/>
      <c r="F7" s="2"/>
      <c r="G7" s="2"/>
      <c r="H7" s="2"/>
      <c r="I7" s="2"/>
    </row>
    <row r="8" spans="1:13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13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13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4137400</v>
      </c>
    </row>
    <row r="11" spans="1:13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2099370</v>
      </c>
    </row>
    <row r="12" spans="1:13" x14ac:dyDescent="0.35">
      <c r="A12" s="2"/>
      <c r="B12" s="2" t="s">
        <v>5</v>
      </c>
      <c r="C12" s="2"/>
      <c r="D12" s="2"/>
      <c r="E12" s="2"/>
      <c r="F12" s="2"/>
      <c r="G12" s="2"/>
      <c r="H12" s="7"/>
      <c r="I12" s="9">
        <v>40913811</v>
      </c>
    </row>
    <row r="13" spans="1:13" x14ac:dyDescent="0.35">
      <c r="A13" s="2"/>
      <c r="B13" s="2" t="s">
        <v>6</v>
      </c>
      <c r="C13" s="2"/>
      <c r="D13" s="2"/>
      <c r="E13" s="2"/>
      <c r="F13" s="2"/>
      <c r="G13" s="2"/>
      <c r="H13" s="7"/>
      <c r="I13" s="10">
        <v>28808214.170000002</v>
      </c>
    </row>
    <row r="14" spans="1:13" x14ac:dyDescent="0.35">
      <c r="A14" s="2"/>
      <c r="B14" s="2" t="s">
        <v>7</v>
      </c>
      <c r="C14" s="2"/>
      <c r="D14" s="2"/>
      <c r="E14" s="2"/>
      <c r="F14" s="2"/>
      <c r="G14" s="2"/>
      <c r="H14" s="7"/>
      <c r="I14" s="10">
        <v>924000</v>
      </c>
    </row>
    <row r="15" spans="1:13" x14ac:dyDescent="0.35">
      <c r="A15" s="2"/>
      <c r="B15" s="2" t="s">
        <v>8</v>
      </c>
      <c r="C15" s="2"/>
      <c r="D15" s="2"/>
      <c r="E15" s="2"/>
      <c r="F15" s="2"/>
      <c r="G15" s="2"/>
      <c r="H15" s="7"/>
      <c r="I15" s="9">
        <v>18833297</v>
      </c>
    </row>
    <row r="16" spans="1:13" x14ac:dyDescent="0.35">
      <c r="A16" s="2"/>
      <c r="B16" s="2" t="s">
        <v>9</v>
      </c>
      <c r="C16" s="2"/>
      <c r="D16" s="2"/>
      <c r="E16" s="2"/>
      <c r="F16" s="2"/>
      <c r="G16" s="2"/>
      <c r="H16" s="7"/>
      <c r="I16" s="9">
        <v>107478004</v>
      </c>
      <c r="L16" s="27"/>
      <c r="M16" s="28"/>
    </row>
    <row r="17" spans="1:9" x14ac:dyDescent="0.35">
      <c r="A17" s="2"/>
      <c r="B17" s="2" t="s">
        <v>10</v>
      </c>
      <c r="C17" s="2"/>
      <c r="D17" s="2"/>
      <c r="E17" s="2"/>
      <c r="F17" s="2"/>
      <c r="G17" s="2"/>
      <c r="H17" s="7"/>
      <c r="I17" s="11">
        <v>2822891</v>
      </c>
    </row>
    <row r="18" spans="1:9" x14ac:dyDescent="0.35">
      <c r="A18" s="2"/>
      <c r="B18" s="2"/>
      <c r="C18" s="2"/>
      <c r="D18" s="2"/>
      <c r="E18" s="2"/>
      <c r="F18" s="2" t="s">
        <v>11</v>
      </c>
      <c r="G18" s="2"/>
      <c r="H18" s="7"/>
      <c r="I18" s="9">
        <f>SUM(I10:I17)</f>
        <v>206016987.17000002</v>
      </c>
    </row>
    <row r="19" spans="1:9" x14ac:dyDescent="0.35">
      <c r="A19" s="2"/>
      <c r="B19" s="2"/>
      <c r="C19" s="2"/>
      <c r="D19" s="2"/>
      <c r="E19" s="2"/>
      <c r="F19" s="2"/>
      <c r="G19" s="2"/>
      <c r="H19" s="7"/>
      <c r="I19" s="9"/>
    </row>
    <row r="20" spans="1:9" x14ac:dyDescent="0.35">
      <c r="A20" s="2" t="s">
        <v>12</v>
      </c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/>
      <c r="B21" s="2" t="s">
        <v>13</v>
      </c>
      <c r="C21" s="2"/>
      <c r="D21" s="2"/>
      <c r="E21" s="2"/>
      <c r="F21" s="2"/>
      <c r="G21" s="2"/>
      <c r="H21" s="7"/>
      <c r="I21" s="9">
        <v>23400410</v>
      </c>
    </row>
    <row r="22" spans="1:9" x14ac:dyDescent="0.35">
      <c r="A22" s="2"/>
      <c r="B22" s="2" t="s">
        <v>14</v>
      </c>
      <c r="C22" s="2"/>
      <c r="D22" s="2"/>
      <c r="E22" s="2"/>
      <c r="F22" s="2"/>
      <c r="G22" s="2"/>
      <c r="H22" s="7"/>
      <c r="I22" s="9">
        <v>2000000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7024836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64921268.740000002</v>
      </c>
    </row>
    <row r="25" spans="1:9" x14ac:dyDescent="0.35">
      <c r="A25" s="2"/>
      <c r="B25" s="2" t="s">
        <v>68</v>
      </c>
      <c r="C25" s="2"/>
      <c r="D25" s="2"/>
      <c r="E25" s="2"/>
      <c r="F25" s="2"/>
      <c r="G25" s="2"/>
      <c r="H25" s="7"/>
      <c r="I25" s="9">
        <v>3109556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236286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SUM(I21:I26)</f>
        <v>100692356.74000001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+I27+I18</f>
        <v>306709343.91000003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9449046.4987757504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9827535.3171766419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f>64056218+32690829</f>
        <v>96747047</v>
      </c>
    </row>
    <row r="36" spans="1:9" x14ac:dyDescent="0.35">
      <c r="A36" s="2"/>
      <c r="B36" s="2" t="s">
        <v>66</v>
      </c>
      <c r="C36" s="2"/>
      <c r="D36" s="2"/>
      <c r="E36" s="2"/>
      <c r="F36" s="2"/>
      <c r="G36" s="2"/>
      <c r="H36" s="7"/>
      <c r="I36" s="9">
        <v>1667567.1000000015</v>
      </c>
    </row>
    <row r="37" spans="1:9" x14ac:dyDescent="0.35">
      <c r="A37" s="2"/>
      <c r="B37" s="2" t="s">
        <v>26</v>
      </c>
      <c r="C37" s="2"/>
      <c r="D37" s="2"/>
      <c r="E37" s="2"/>
      <c r="F37" s="2"/>
      <c r="G37" s="2"/>
      <c r="H37" s="7"/>
      <c r="I37" s="9"/>
    </row>
    <row r="38" spans="1:9" x14ac:dyDescent="0.35">
      <c r="A38" s="2"/>
      <c r="B38" s="2"/>
      <c r="C38" s="2" t="s">
        <v>27</v>
      </c>
      <c r="D38" s="2"/>
      <c r="E38" s="2"/>
      <c r="F38" s="2"/>
      <c r="G38" s="2"/>
      <c r="H38" s="7"/>
      <c r="I38" s="9">
        <v>1267184.7735643899</v>
      </c>
    </row>
    <row r="39" spans="1:9" x14ac:dyDescent="0.35">
      <c r="A39" s="2"/>
      <c r="B39" s="2" t="s">
        <v>28</v>
      </c>
      <c r="C39" s="2"/>
      <c r="D39" s="2"/>
      <c r="E39" s="2"/>
      <c r="F39" s="2"/>
      <c r="G39" s="2"/>
      <c r="H39" s="7"/>
      <c r="I39" s="9"/>
    </row>
    <row r="40" spans="1:9" x14ac:dyDescent="0.35">
      <c r="A40" s="2"/>
      <c r="B40" s="2"/>
      <c r="C40" s="2" t="s">
        <v>29</v>
      </c>
      <c r="D40" s="2"/>
      <c r="E40" s="2"/>
      <c r="F40" s="2"/>
      <c r="G40" s="2"/>
      <c r="H40" s="7"/>
      <c r="I40" s="9">
        <v>1473321.4174814567</v>
      </c>
    </row>
    <row r="41" spans="1:9" x14ac:dyDescent="0.35">
      <c r="A41" s="2"/>
      <c r="B41" s="2" t="s">
        <v>30</v>
      </c>
      <c r="C41" s="2"/>
      <c r="D41" s="2"/>
      <c r="E41" s="2"/>
      <c r="F41" s="2"/>
      <c r="G41" s="2"/>
      <c r="H41" s="7"/>
      <c r="I41" s="9">
        <v>1749630</v>
      </c>
    </row>
    <row r="42" spans="1:9" x14ac:dyDescent="0.35">
      <c r="A42" s="2"/>
      <c r="B42" s="2" t="s">
        <v>31</v>
      </c>
      <c r="C42" s="2"/>
      <c r="D42" s="2"/>
      <c r="E42" s="2"/>
      <c r="F42" s="2"/>
      <c r="G42" s="2"/>
      <c r="H42" s="7"/>
      <c r="I42" s="11">
        <v>6470136</v>
      </c>
    </row>
    <row r="43" spans="1:9" x14ac:dyDescent="0.35">
      <c r="A43" s="2"/>
      <c r="B43" s="2"/>
      <c r="C43" s="2"/>
      <c r="D43" s="2"/>
      <c r="E43" s="2"/>
      <c r="F43" s="2" t="s">
        <v>32</v>
      </c>
      <c r="G43" s="2"/>
      <c r="H43" s="7"/>
      <c r="I43" s="11">
        <f>SUM(I32:I42)</f>
        <v>128651468.10699822</v>
      </c>
    </row>
    <row r="44" spans="1:9" x14ac:dyDescent="0.35">
      <c r="A44" s="2"/>
      <c r="B44" s="2"/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33</v>
      </c>
      <c r="C45" s="2"/>
      <c r="D45" s="2"/>
      <c r="E45" s="2"/>
      <c r="F45" s="2"/>
      <c r="G45" s="2"/>
      <c r="H45" s="7"/>
      <c r="I45" s="11"/>
    </row>
    <row r="46" spans="1:9" x14ac:dyDescent="0.35">
      <c r="A46" s="2"/>
      <c r="B46" s="2" t="s">
        <v>34</v>
      </c>
      <c r="C46" s="2"/>
      <c r="D46" s="2"/>
      <c r="E46" s="2"/>
      <c r="F46" s="2"/>
      <c r="G46" s="2"/>
      <c r="H46" s="7"/>
      <c r="I46" s="9">
        <v>107691811.95404799</v>
      </c>
    </row>
    <row r="47" spans="1:9" x14ac:dyDescent="0.35">
      <c r="A47" s="2"/>
      <c r="B47" s="2" t="s">
        <v>35</v>
      </c>
      <c r="C47" s="2"/>
      <c r="D47" s="2"/>
      <c r="E47" s="2"/>
      <c r="F47" s="2"/>
      <c r="G47" s="2"/>
      <c r="H47" s="7"/>
      <c r="I47" s="17">
        <v>2330944</v>
      </c>
    </row>
    <row r="48" spans="1:9" x14ac:dyDescent="0.35">
      <c r="A48" s="2"/>
      <c r="B48" s="2" t="s">
        <v>36</v>
      </c>
      <c r="C48" s="2"/>
      <c r="D48" s="2"/>
      <c r="E48" s="2"/>
      <c r="F48" s="2"/>
      <c r="G48" s="2"/>
      <c r="H48" s="7"/>
      <c r="I48" s="17">
        <v>13693519</v>
      </c>
    </row>
    <row r="49" spans="1:9" x14ac:dyDescent="0.35">
      <c r="A49" s="2"/>
      <c r="B49" s="2" t="s">
        <v>37</v>
      </c>
      <c r="C49" s="2"/>
      <c r="D49" s="2"/>
      <c r="E49" s="2"/>
      <c r="F49" s="2"/>
      <c r="G49" s="2"/>
      <c r="H49" s="7"/>
      <c r="I49" s="11">
        <v>502009</v>
      </c>
    </row>
    <row r="50" spans="1:9" x14ac:dyDescent="0.35">
      <c r="A50" s="2"/>
      <c r="B50" s="2"/>
      <c r="C50" s="2"/>
      <c r="D50" s="2"/>
      <c r="E50" s="2"/>
      <c r="F50" s="2" t="s">
        <v>38</v>
      </c>
      <c r="G50" s="2"/>
      <c r="H50" s="7"/>
      <c r="I50" s="11">
        <f>SUM(I46:I49)</f>
        <v>124218283.95404799</v>
      </c>
    </row>
    <row r="51" spans="1:9" x14ac:dyDescent="0.35">
      <c r="A51" s="2"/>
      <c r="B51" s="2"/>
      <c r="C51" s="2"/>
      <c r="D51" s="2"/>
      <c r="E51" s="2"/>
      <c r="F51" s="2" t="s">
        <v>39</v>
      </c>
      <c r="G51" s="2"/>
      <c r="H51" s="7"/>
      <c r="I51" s="11">
        <f>+I50+I43</f>
        <v>252869752.06104621</v>
      </c>
    </row>
    <row r="52" spans="1:9" x14ac:dyDescent="0.35">
      <c r="A52" s="2"/>
      <c r="B52" s="2"/>
      <c r="C52" s="2"/>
      <c r="D52" s="2"/>
      <c r="E52" s="2"/>
      <c r="F52" s="2"/>
      <c r="G52" s="2"/>
      <c r="H52" s="7"/>
      <c r="I52" s="11"/>
    </row>
    <row r="53" spans="1:9" x14ac:dyDescent="0.35">
      <c r="A53" s="2" t="s">
        <v>40</v>
      </c>
      <c r="B53" s="2"/>
      <c r="C53" s="2"/>
      <c r="D53" s="2"/>
      <c r="E53" s="2"/>
      <c r="F53" s="2"/>
      <c r="G53" s="2"/>
      <c r="H53" s="7"/>
      <c r="I53" s="9"/>
    </row>
    <row r="54" spans="1:9" x14ac:dyDescent="0.35">
      <c r="A54" s="2"/>
      <c r="B54" s="2" t="s">
        <v>41</v>
      </c>
      <c r="C54" s="2"/>
      <c r="D54" s="2"/>
      <c r="E54" s="2"/>
      <c r="F54" s="2"/>
      <c r="G54" s="2"/>
      <c r="H54" s="7"/>
      <c r="I54" s="9">
        <v>25597331</v>
      </c>
    </row>
    <row r="55" spans="1:9" x14ac:dyDescent="0.35">
      <c r="A55" s="2"/>
      <c r="B55" s="2" t="s">
        <v>42</v>
      </c>
      <c r="C55" s="2"/>
      <c r="D55" s="2"/>
      <c r="E55" s="2"/>
      <c r="F55" s="2"/>
      <c r="G55" s="2"/>
      <c r="H55" s="2"/>
      <c r="I55" s="9">
        <v>1589413</v>
      </c>
    </row>
    <row r="56" spans="1:9" x14ac:dyDescent="0.35">
      <c r="A56" s="2"/>
      <c r="B56" s="2" t="s">
        <v>43</v>
      </c>
      <c r="C56" s="2"/>
      <c r="D56" s="2"/>
      <c r="E56" s="2"/>
      <c r="F56" s="2"/>
      <c r="G56" s="2"/>
      <c r="H56" s="2"/>
      <c r="I56" s="9">
        <v>1652371</v>
      </c>
    </row>
    <row r="57" spans="1:9" x14ac:dyDescent="0.35">
      <c r="A57" s="2"/>
      <c r="B57" s="2" t="s">
        <v>44</v>
      </c>
      <c r="C57" s="2"/>
      <c r="D57" s="2"/>
      <c r="E57" s="2"/>
      <c r="F57" s="2"/>
      <c r="G57" s="2"/>
      <c r="H57" s="2"/>
      <c r="I57" s="11">
        <v>25000477</v>
      </c>
    </row>
    <row r="58" spans="1:9" x14ac:dyDescent="0.35">
      <c r="A58" s="2"/>
      <c r="B58" s="2"/>
      <c r="C58" s="2"/>
      <c r="D58" s="2"/>
      <c r="E58" s="2"/>
      <c r="F58" s="2" t="s">
        <v>45</v>
      </c>
      <c r="G58" s="2"/>
      <c r="H58" s="2"/>
      <c r="I58" s="11">
        <f>SUM(I54:I57)</f>
        <v>53839592</v>
      </c>
    </row>
    <row r="59" spans="1:9" x14ac:dyDescent="0.35">
      <c r="A59" s="2"/>
      <c r="B59" s="2"/>
      <c r="C59" s="2"/>
      <c r="D59" s="2"/>
      <c r="E59" s="2"/>
      <c r="F59" s="2" t="s">
        <v>46</v>
      </c>
      <c r="G59" s="2"/>
      <c r="H59" s="2"/>
      <c r="I59" s="12">
        <f>+I58+I51</f>
        <v>306709344.06104624</v>
      </c>
    </row>
    <row r="63" spans="1:9" x14ac:dyDescent="0.35">
      <c r="G63" t="s">
        <v>67</v>
      </c>
      <c r="I63" t="s">
        <v>48</v>
      </c>
    </row>
    <row r="64" spans="1:9" x14ac:dyDescent="0.35">
      <c r="G64" t="s">
        <v>47</v>
      </c>
      <c r="I64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6"/>
  <sheetViews>
    <sheetView showGridLines="0" workbookViewId="0">
      <selection activeCell="I20" sqref="I20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64</v>
      </c>
    </row>
    <row r="2" spans="1:9" x14ac:dyDescent="0.35">
      <c r="G2" t="s">
        <v>63</v>
      </c>
    </row>
    <row r="3" spans="1:9" x14ac:dyDescent="0.35">
      <c r="G3" t="s">
        <v>62</v>
      </c>
    </row>
    <row r="4" spans="1:9" x14ac:dyDescent="0.35">
      <c r="G4" t="s">
        <v>69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2020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175455752.81124628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-140709092.16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34746660.651246279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-4743535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-14260601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2118956.3487537224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-16885179.651246279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17861481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-9305524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8555957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-2526685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6029272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5" spans="1:9" x14ac:dyDescent="0.35">
      <c r="F25" t="s">
        <v>67</v>
      </c>
      <c r="H25" t="s">
        <v>48</v>
      </c>
    </row>
    <row r="26" spans="1:9" x14ac:dyDescent="0.35">
      <c r="F26" t="s">
        <v>47</v>
      </c>
      <c r="H26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2021-09-08T20:15:36Z</dcterms:modified>
</cp:coreProperties>
</file>