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ocuments\EEFF BOLSA\"/>
    </mc:Choice>
  </mc:AlternateContent>
  <bookViews>
    <workbookView xWindow="0" yWindow="0" windowWidth="20490" windowHeight="9885" activeTab="1"/>
  </bookViews>
  <sheets>
    <sheet name="BG" sheetId="1" r:id="rId1"/>
    <sheet name="ER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8" i="2"/>
  <c r="E7" i="2" s="1"/>
  <c r="C8" i="2"/>
  <c r="E46" i="1" l="1"/>
  <c r="E25" i="1" l="1"/>
</calcChain>
</file>

<file path=xl/sharedStrings.xml><?xml version="1.0" encoding="utf-8"?>
<sst xmlns="http://schemas.openxmlformats.org/spreadsheetml/2006/main" count="94" uniqueCount="90">
  <si>
    <t>S.A.C. CONSTELACION, S.A.</t>
  </si>
  <si>
    <t>(Cifras en Dolares)</t>
  </si>
  <si>
    <t>1       ACTIVOS</t>
  </si>
  <si>
    <t>11       ACTIVOS DE INTERMEDIACION</t>
  </si>
  <si>
    <t>111       FONDOS DISPONIBLES</t>
  </si>
  <si>
    <t>113       INVERSIONES FINANCIERAS</t>
  </si>
  <si>
    <t>114       PRESTAMOS</t>
  </si>
  <si>
    <t>12       OTROS ACTIVOS</t>
  </si>
  <si>
    <t>122       BIENES RECIBIDOS EN PAGO O ADJUDICADOS</t>
  </si>
  <si>
    <t>123       EXISTENCIAS</t>
  </si>
  <si>
    <t>124       GASTOS PAGADOS POR ANTICIPADO Y CARGOS DIFERIDOS</t>
  </si>
  <si>
    <t>125       CUENTAS POR COBRAR</t>
  </si>
  <si>
    <t>13       ACTIVO FIJO</t>
  </si>
  <si>
    <t>131       NO DEPRECIABLES</t>
  </si>
  <si>
    <t>132       DEPRECIABLES</t>
  </si>
  <si>
    <t>133       AMORTIZABLES</t>
  </si>
  <si>
    <t>4       DERECHOS FUTUROS Y CONTINGENCIAS</t>
  </si>
  <si>
    <t>41       DERECHOS FUTUROS Y CONTINGENCIAS</t>
  </si>
  <si>
    <t>412       CONTINGENCIAS POR AVALES Y FIANZAS</t>
  </si>
  <si>
    <t>TOTAL CUENTAS DEUDORAS</t>
  </si>
  <si>
    <t>2       PASIVOS</t>
  </si>
  <si>
    <t>21       PASIVOS DE INTERMEDIACION</t>
  </si>
  <si>
    <t>211       DEPOSITOS</t>
  </si>
  <si>
    <t>213       OBLIGACIONES A LA VISTA</t>
  </si>
  <si>
    <t>22       OTROS PASIVOS</t>
  </si>
  <si>
    <t>222       CUENTAS POR PAGAR</t>
  </si>
  <si>
    <t>223       RETENCIONES</t>
  </si>
  <si>
    <t>224       PROVISIONES</t>
  </si>
  <si>
    <t>225       CREDITOS DIFERIDOS</t>
  </si>
  <si>
    <t>3       PATRIMONIO</t>
  </si>
  <si>
    <t>31       PATRIMONIO</t>
  </si>
  <si>
    <t>311       CAPITAL SOCIAL PAGADO</t>
  </si>
  <si>
    <t>313       RESERVAS DE CAPITAL</t>
  </si>
  <si>
    <t>3140 RESULTADOS POR APLICAR</t>
  </si>
  <si>
    <t>32       PATRIMONIO RESTRINGIDO</t>
  </si>
  <si>
    <t>321       UTILIDADES NO DISTRIBUIBLES</t>
  </si>
  <si>
    <t>325       PROVISIONES</t>
  </si>
  <si>
    <t>TOTAL CUENTAS ACREEDORAS</t>
  </si>
  <si>
    <t>TOTAL CUENTAS DE ORDEN</t>
  </si>
  <si>
    <t>91       INFORMACION FINANCIERA</t>
  </si>
  <si>
    <t>915       INTERESES SOBRE PRESTAMOS DE DUDOSA RECUPERACION</t>
  </si>
  <si>
    <t>92       EXISTENCIAS EN LA BOVEDA</t>
  </si>
  <si>
    <t>922       TITULOSVALORES Y OTROS DOCUMENTOS</t>
  </si>
  <si>
    <t>924       ACTIVOS CASTIGADOS</t>
  </si>
  <si>
    <t>93       INFORMACION FINANCIERA POR CONTRA</t>
  </si>
  <si>
    <t>930       INFORMACION FINANCIERA POR CONTRA</t>
  </si>
  <si>
    <t>94       EXISTENCIAS EN LA BOVEDA POR CONTRA</t>
  </si>
  <si>
    <t>940       EXISTENCIAS EN LA BOVEDA POR CONTRA</t>
  </si>
  <si>
    <t>TOTAL CUENTAS DE ORDEN POR CONTRA</t>
  </si>
  <si>
    <t>Contador</t>
  </si>
  <si>
    <t>BALANCE DE SITUACION AL 31 DE MARZO DE 2021</t>
  </si>
  <si>
    <t>5       COMPROMISOS FUTUROS Y CONTINGENCIAS</t>
  </si>
  <si>
    <t>51       COMPROMISOS FUTUROS Y CONTINGENCIAS</t>
  </si>
  <si>
    <t>512       COMPROMISOS FUTUROS Y CONTINGENCIAS</t>
  </si>
  <si>
    <t>José Eduardo Cubías N.                                                  Nelson Ulises Campos F.</t>
  </si>
  <si>
    <t>Rolando Vásquez C.</t>
  </si>
  <si>
    <t xml:space="preserve">          Apoderado                                                                   Gerente General</t>
  </si>
  <si>
    <t>ESTADO DE RESULTADOS DEL 01 DE ENERO AL 31 DE MARZO DE 2021</t>
  </si>
  <si>
    <t>(EN DOLARES)</t>
  </si>
  <si>
    <t>COSTOS</t>
  </si>
  <si>
    <t>INGRESOS</t>
  </si>
  <si>
    <t>COSTOS DE OPERACIONES DE INTERMEDIACION</t>
  </si>
  <si>
    <t>INGRESOS DE OPERACIONES DE INTERMEDIACION</t>
  </si>
  <si>
    <t>CARTERA DE PRESTAMOS</t>
  </si>
  <si>
    <t>CAPTACION DE RECURSOS</t>
  </si>
  <si>
    <t>CARTERA DE INVERSIONES</t>
  </si>
  <si>
    <t>SANEAMIENTO DE ACTIVOS DE INTERMEDIACION</t>
  </si>
  <si>
    <t>INTERESES SOBRE DEPOSITOS</t>
  </si>
  <si>
    <t>CASTIGOS DE ACTIVOS DE INTERMEDIACION</t>
  </si>
  <si>
    <t>INGRESOS DE OTRAS OPERACIONES</t>
  </si>
  <si>
    <t>COSTOS DE OTRAS OPERACIONES</t>
  </si>
  <si>
    <t>AVALES Y FIANZAS</t>
  </si>
  <si>
    <t>PRESTACION DE SERVICIOS</t>
  </si>
  <si>
    <t>SERVICIOS</t>
  </si>
  <si>
    <t>GASTOS</t>
  </si>
  <si>
    <t>GASTOS DE OPERACION</t>
  </si>
  <si>
    <t>INGRESOS NO OPERACIONALES</t>
  </si>
  <si>
    <t>GASTOS DE FUNCIONARIOS Y EMPLEADOS</t>
  </si>
  <si>
    <t>GASTOS GENERALES</t>
  </si>
  <si>
    <t>INGRESOS DE EJERCICIOS ANTERIORES</t>
  </si>
  <si>
    <t>DEPRECIACIONES Y AMORTIZACIONES</t>
  </si>
  <si>
    <t>GASTOS NO OPERACIONALES</t>
  </si>
  <si>
    <t>IMPUESTOS DIRECTOS</t>
  </si>
  <si>
    <t>Total Costos y Gastos:</t>
  </si>
  <si>
    <t>Ganancia del Presente Ejercicio:</t>
  </si>
  <si>
    <t>TOTAL</t>
  </si>
  <si>
    <t xml:space="preserve">José Eduardo Cubías N.                                    </t>
  </si>
  <si>
    <t xml:space="preserve">                            Nelson Ulises Campos F.</t>
  </si>
  <si>
    <t xml:space="preserve">          Apoderado                                               </t>
  </si>
  <si>
    <t xml:space="preserve">                              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</si>
</sst>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3"/>
      <color rgb="FF000000"/>
      <name val="Arial"/>
      <family val="2"/>
    </font>
    <font>
      <sz val="11"/>
      <color rgb="FF00007F"/>
      <name val="Arial"/>
      <family val="2"/>
    </font>
    <font>
      <sz val="8"/>
      <color rgb="FF000000"/>
      <name val="Courier New Bold"/>
    </font>
    <font>
      <b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7F"/>
      <name val="Arial"/>
      <family val="2"/>
    </font>
    <font>
      <b/>
      <u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49" fontId="3" fillId="0" borderId="0" xfId="0" applyNumberFormat="1" applyFont="1"/>
    <xf numFmtId="4" fontId="0" fillId="0" borderId="0" xfId="0" applyNumberFormat="1"/>
    <xf numFmtId="4" fontId="3" fillId="0" borderId="0" xfId="0" applyNumberFormat="1" applyFont="1"/>
    <xf numFmtId="2" fontId="3" fillId="0" borderId="0" xfId="0" applyNumberFormat="1" applyFont="1"/>
    <xf numFmtId="0" fontId="0" fillId="0" borderId="0" xfId="0" applyAlignment="1"/>
    <xf numFmtId="49" fontId="3" fillId="0" borderId="0" xfId="0" applyNumberFormat="1" applyFont="1" applyAlignment="1"/>
    <xf numFmtId="4" fontId="3" fillId="0" borderId="0" xfId="0" applyNumberFormat="1" applyFont="1" applyAlignment="1"/>
    <xf numFmtId="49" fontId="6" fillId="0" borderId="0" xfId="0" applyNumberFormat="1" applyFont="1" applyAlignment="1"/>
    <xf numFmtId="49" fontId="7" fillId="2" borderId="1" xfId="0" applyNumberFormat="1" applyFont="1" applyFill="1" applyBorder="1"/>
    <xf numFmtId="0" fontId="2" fillId="2" borderId="2" xfId="0" applyFont="1" applyFill="1" applyBorder="1"/>
    <xf numFmtId="4" fontId="7" fillId="2" borderId="3" xfId="0" applyNumberFormat="1" applyFont="1" applyFill="1" applyBorder="1"/>
    <xf numFmtId="43" fontId="0" fillId="0" borderId="0" xfId="1" applyFont="1"/>
    <xf numFmtId="43" fontId="3" fillId="0" borderId="0" xfId="1" applyFont="1"/>
    <xf numFmtId="43" fontId="7" fillId="2" borderId="1" xfId="1" applyFont="1" applyFill="1" applyBorder="1"/>
    <xf numFmtId="43" fontId="2" fillId="2" borderId="2" xfId="1" applyFont="1" applyFill="1" applyBorder="1"/>
    <xf numFmtId="43" fontId="7" fillId="2" borderId="3" xfId="1" applyFont="1" applyFill="1" applyBorder="1"/>
    <xf numFmtId="49" fontId="7" fillId="2" borderId="1" xfId="0" applyNumberFormat="1" applyFont="1" applyFill="1" applyBorder="1" applyAlignment="1"/>
    <xf numFmtId="49" fontId="3" fillId="0" borderId="0" xfId="0" applyNumberFormat="1" applyFont="1" applyAlignment="1">
      <alignment horizontal="right"/>
    </xf>
    <xf numFmtId="49" fontId="7" fillId="0" borderId="0" xfId="0" applyNumberFormat="1" applyFont="1"/>
    <xf numFmtId="43" fontId="7" fillId="0" borderId="0" xfId="1" applyFont="1"/>
    <xf numFmtId="49" fontId="7" fillId="0" borderId="0" xfId="0" applyNumberFormat="1" applyFont="1" applyAlignment="1"/>
    <xf numFmtId="43" fontId="2" fillId="0" borderId="0" xfId="1" applyFont="1"/>
    <xf numFmtId="0" fontId="8" fillId="0" borderId="0" xfId="0" applyFont="1"/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0" borderId="0" xfId="0" applyNumberFormat="1" applyFont="1" applyAlignment="1"/>
    <xf numFmtId="43" fontId="7" fillId="0" borderId="4" xfId="1" applyFont="1" applyBorder="1"/>
    <xf numFmtId="43" fontId="3" fillId="0" borderId="5" xfId="1" applyFont="1" applyBorder="1"/>
    <xf numFmtId="43" fontId="3" fillId="0" borderId="6" xfId="1" applyFont="1" applyBorder="1"/>
    <xf numFmtId="43" fontId="3" fillId="0" borderId="4" xfId="1" applyFont="1" applyBorder="1"/>
    <xf numFmtId="43" fontId="3" fillId="0" borderId="2" xfId="1" applyFont="1" applyBorder="1"/>
    <xf numFmtId="43" fontId="7" fillId="0" borderId="7" xfId="1" applyFont="1" applyBorder="1"/>
    <xf numFmtId="49" fontId="7" fillId="0" borderId="0" xfId="0" applyNumberFormat="1" applyFont="1" applyAlignment="1">
      <alignment horizontal="center"/>
    </xf>
    <xf numFmtId="44" fontId="7" fillId="0" borderId="8" xfId="2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5"/>
  <sheetViews>
    <sheetView showGridLines="0" workbookViewId="0">
      <selection activeCell="E2" sqref="E2"/>
    </sheetView>
  </sheetViews>
  <sheetFormatPr baseColWidth="10" defaultRowHeight="15"/>
  <cols>
    <col min="1" max="1" width="2.5703125" customWidth="1"/>
    <col min="2" max="2" width="49.7109375" customWidth="1"/>
    <col min="3" max="5" width="18.140625" customWidth="1"/>
    <col min="6" max="6" width="12.7109375" bestFit="1" customWidth="1"/>
  </cols>
  <sheetData>
    <row r="2" spans="1:5">
      <c r="E2" s="18"/>
    </row>
    <row r="3" spans="1:5" ht="16.5">
      <c r="B3" s="27" t="s">
        <v>0</v>
      </c>
      <c r="C3" s="27"/>
      <c r="D3" s="27"/>
      <c r="E3" s="27"/>
    </row>
    <row r="4" spans="1:5">
      <c r="B4" s="5"/>
      <c r="C4" s="1"/>
      <c r="D4" s="1"/>
      <c r="E4" s="1"/>
    </row>
    <row r="5" spans="1:5">
      <c r="B5" s="25" t="s">
        <v>50</v>
      </c>
      <c r="C5" s="25"/>
      <c r="D5" s="25"/>
      <c r="E5" s="25"/>
    </row>
    <row r="6" spans="1:5">
      <c r="B6" s="26" t="s">
        <v>1</v>
      </c>
      <c r="C6" s="26"/>
      <c r="D6" s="26"/>
      <c r="E6" s="26"/>
    </row>
    <row r="7" spans="1:5">
      <c r="A7" s="1"/>
    </row>
    <row r="8" spans="1:5">
      <c r="B8" s="19" t="s">
        <v>2</v>
      </c>
      <c r="C8" s="12"/>
      <c r="D8" s="12"/>
      <c r="E8" s="20">
        <v>46033373.219999999</v>
      </c>
    </row>
    <row r="9" spans="1:5">
      <c r="B9" s="6" t="s">
        <v>3</v>
      </c>
      <c r="C9" s="12"/>
      <c r="D9" s="13">
        <v>41593698.43</v>
      </c>
      <c r="E9" s="12"/>
    </row>
    <row r="10" spans="1:5">
      <c r="B10" s="1" t="s">
        <v>4</v>
      </c>
      <c r="C10" s="13">
        <v>8451251.2599999998</v>
      </c>
      <c r="D10" s="12"/>
      <c r="E10" s="12"/>
    </row>
    <row r="11" spans="1:5">
      <c r="B11" s="6" t="s">
        <v>5</v>
      </c>
      <c r="C11" s="13">
        <v>753254.59</v>
      </c>
      <c r="D11" s="12"/>
      <c r="E11" s="12"/>
    </row>
    <row r="12" spans="1:5">
      <c r="B12" s="1" t="s">
        <v>6</v>
      </c>
      <c r="C12" s="13">
        <v>32389192.579999998</v>
      </c>
      <c r="D12" s="12"/>
      <c r="E12" s="12"/>
    </row>
    <row r="13" spans="1:5">
      <c r="B13" s="1" t="s">
        <v>7</v>
      </c>
      <c r="C13" s="12"/>
      <c r="D13" s="13">
        <v>3830471.8</v>
      </c>
      <c r="E13" s="12"/>
    </row>
    <row r="14" spans="1:5">
      <c r="B14" s="6" t="s">
        <v>8</v>
      </c>
      <c r="C14" s="13">
        <v>534711.46</v>
      </c>
      <c r="D14" s="12"/>
      <c r="E14" s="12"/>
    </row>
    <row r="15" spans="1:5">
      <c r="B15" s="1" t="s">
        <v>9</v>
      </c>
      <c r="C15" s="13">
        <v>126836.38</v>
      </c>
      <c r="D15" s="12"/>
      <c r="E15" s="12"/>
    </row>
    <row r="16" spans="1:5">
      <c r="B16" s="6" t="s">
        <v>10</v>
      </c>
      <c r="C16" s="13">
        <v>2967617.33</v>
      </c>
      <c r="D16" s="12"/>
      <c r="E16" s="12"/>
    </row>
    <row r="17" spans="2:6">
      <c r="B17" s="1" t="s">
        <v>11</v>
      </c>
      <c r="C17" s="13">
        <v>201306.63</v>
      </c>
      <c r="D17" s="12"/>
      <c r="E17" s="12"/>
    </row>
    <row r="18" spans="2:6">
      <c r="B18" s="1" t="s">
        <v>12</v>
      </c>
      <c r="C18" s="12"/>
      <c r="D18" s="13">
        <v>609202.99</v>
      </c>
      <c r="E18" s="12"/>
    </row>
    <row r="19" spans="2:6">
      <c r="B19" s="1" t="s">
        <v>13</v>
      </c>
      <c r="C19" s="13">
        <v>346415.33</v>
      </c>
      <c r="D19" s="12"/>
      <c r="E19" s="12"/>
    </row>
    <row r="20" spans="2:6">
      <c r="B20" s="1" t="s">
        <v>14</v>
      </c>
      <c r="C20" s="13">
        <v>210949.77</v>
      </c>
      <c r="D20" s="12"/>
      <c r="E20" s="12"/>
    </row>
    <row r="21" spans="2:6">
      <c r="B21" s="1" t="s">
        <v>15</v>
      </c>
      <c r="C21" s="13">
        <v>51837.89</v>
      </c>
      <c r="D21" s="12"/>
      <c r="E21" s="12"/>
    </row>
    <row r="22" spans="2:6">
      <c r="B22" s="21" t="s">
        <v>16</v>
      </c>
      <c r="C22" s="12"/>
      <c r="D22" s="12"/>
      <c r="E22" s="20">
        <v>477734.82</v>
      </c>
    </row>
    <row r="23" spans="2:6">
      <c r="B23" s="6" t="s">
        <v>17</v>
      </c>
      <c r="C23" s="12"/>
      <c r="D23" s="13">
        <v>477734.82</v>
      </c>
      <c r="E23" s="12"/>
    </row>
    <row r="24" spans="2:6">
      <c r="B24" s="6" t="s">
        <v>18</v>
      </c>
      <c r="C24" s="13">
        <v>477734.82</v>
      </c>
      <c r="D24" s="12"/>
      <c r="E24" s="12"/>
    </row>
    <row r="25" spans="2:6">
      <c r="C25" s="14" t="s">
        <v>19</v>
      </c>
      <c r="D25" s="15"/>
      <c r="E25" s="16">
        <f>SUM(E8:E22)</f>
        <v>46511108.039999999</v>
      </c>
      <c r="F25" s="2"/>
    </row>
    <row r="26" spans="2:6">
      <c r="B26" s="19" t="s">
        <v>20</v>
      </c>
      <c r="C26" s="22"/>
      <c r="D26" s="22"/>
      <c r="E26" s="20">
        <v>38446574.170000002</v>
      </c>
    </row>
    <row r="27" spans="2:6">
      <c r="B27" s="6" t="s">
        <v>21</v>
      </c>
      <c r="C27" s="13">
        <v>37691105.130000003</v>
      </c>
      <c r="D27" s="12"/>
      <c r="E27" s="12"/>
    </row>
    <row r="28" spans="2:6">
      <c r="B28" s="1" t="s">
        <v>22</v>
      </c>
      <c r="C28" s="13">
        <v>36578562.82</v>
      </c>
      <c r="D28" s="12"/>
      <c r="E28" s="12"/>
    </row>
    <row r="29" spans="2:6">
      <c r="B29" s="6" t="s">
        <v>23</v>
      </c>
      <c r="C29" s="13">
        <v>1112542.31</v>
      </c>
      <c r="D29" s="12"/>
      <c r="E29" s="12"/>
    </row>
    <row r="30" spans="2:6">
      <c r="B30" s="1" t="s">
        <v>24</v>
      </c>
      <c r="C30" s="13">
        <v>755469.04</v>
      </c>
      <c r="D30" s="12"/>
      <c r="E30" s="12"/>
    </row>
    <row r="31" spans="2:6">
      <c r="B31" s="1" t="s">
        <v>25</v>
      </c>
      <c r="C31" s="13">
        <v>442698.3</v>
      </c>
      <c r="D31" s="12"/>
      <c r="E31" s="12"/>
    </row>
    <row r="32" spans="2:6">
      <c r="B32" s="1" t="s">
        <v>26</v>
      </c>
      <c r="C32" s="13">
        <v>28038.62</v>
      </c>
      <c r="D32" s="12"/>
      <c r="E32" s="12"/>
    </row>
    <row r="33" spans="2:5">
      <c r="B33" s="1" t="s">
        <v>27</v>
      </c>
      <c r="C33" s="13">
        <v>48938.8</v>
      </c>
      <c r="D33" s="12"/>
      <c r="E33" s="12"/>
    </row>
    <row r="34" spans="2:5">
      <c r="B34" s="1" t="s">
        <v>28</v>
      </c>
      <c r="C34" s="13">
        <v>235793.32</v>
      </c>
      <c r="D34" s="12"/>
      <c r="E34" s="12"/>
    </row>
    <row r="35" spans="2:5">
      <c r="B35" s="19" t="s">
        <v>29</v>
      </c>
      <c r="C35" s="22"/>
      <c r="D35" s="22"/>
      <c r="E35" s="20">
        <v>7586799.0499999998</v>
      </c>
    </row>
    <row r="36" spans="2:5">
      <c r="B36" s="1" t="s">
        <v>30</v>
      </c>
      <c r="D36" s="13">
        <v>6977015.5099999998</v>
      </c>
      <c r="E36" s="12"/>
    </row>
    <row r="37" spans="2:5">
      <c r="B37" s="6" t="s">
        <v>31</v>
      </c>
      <c r="C37" s="13">
        <v>6844509</v>
      </c>
      <c r="D37" s="12"/>
      <c r="E37" s="12"/>
    </row>
    <row r="38" spans="2:5">
      <c r="B38" s="1" t="s">
        <v>32</v>
      </c>
      <c r="C38" s="13">
        <v>49464.6</v>
      </c>
      <c r="D38" s="12"/>
      <c r="E38" s="12"/>
    </row>
    <row r="39" spans="2:5">
      <c r="B39" s="6" t="s">
        <v>33</v>
      </c>
      <c r="C39" s="13">
        <v>83041.91</v>
      </c>
      <c r="D39" s="12"/>
      <c r="E39" s="12"/>
    </row>
    <row r="40" spans="2:5">
      <c r="B40" s="1" t="s">
        <v>34</v>
      </c>
      <c r="D40" s="13">
        <v>609783.54</v>
      </c>
      <c r="E40" s="12"/>
    </row>
    <row r="41" spans="2:5">
      <c r="B41" s="6" t="s">
        <v>35</v>
      </c>
      <c r="C41" s="13">
        <v>299247.55</v>
      </c>
      <c r="D41" s="12"/>
      <c r="E41" s="12"/>
    </row>
    <row r="42" spans="2:5">
      <c r="B42" s="1" t="s">
        <v>36</v>
      </c>
      <c r="C42" s="13">
        <v>310535.99</v>
      </c>
      <c r="D42" s="12"/>
      <c r="E42" s="12"/>
    </row>
    <row r="43" spans="2:5">
      <c r="B43" s="1" t="s">
        <v>51</v>
      </c>
      <c r="C43" s="12"/>
      <c r="D43" s="12"/>
      <c r="E43" s="13">
        <v>477734.82</v>
      </c>
    </row>
    <row r="44" spans="2:5">
      <c r="B44" s="1" t="s">
        <v>52</v>
      </c>
      <c r="C44" s="12"/>
      <c r="D44" s="13">
        <v>477734.82</v>
      </c>
      <c r="E44" s="12"/>
    </row>
    <row r="45" spans="2:5">
      <c r="B45" s="1" t="s">
        <v>53</v>
      </c>
      <c r="C45" s="13">
        <v>477734.82</v>
      </c>
      <c r="D45" s="12"/>
      <c r="E45" s="12"/>
    </row>
    <row r="46" spans="2:5">
      <c r="C46" s="14" t="s">
        <v>37</v>
      </c>
      <c r="D46" s="15"/>
      <c r="E46" s="16">
        <f>SUM(E26:E44)</f>
        <v>46511108.039999999</v>
      </c>
    </row>
    <row r="48" spans="2:5">
      <c r="C48" s="9" t="s">
        <v>38</v>
      </c>
      <c r="D48" s="10"/>
      <c r="E48" s="11">
        <v>1888556.26</v>
      </c>
    </row>
    <row r="49" spans="2:5">
      <c r="B49" s="1" t="s">
        <v>39</v>
      </c>
      <c r="D49" s="3">
        <v>419989.18</v>
      </c>
    </row>
    <row r="50" spans="2:5">
      <c r="B50" s="6" t="s">
        <v>40</v>
      </c>
      <c r="C50" s="3">
        <v>419989.18</v>
      </c>
    </row>
    <row r="51" spans="2:5">
      <c r="B51" s="1" t="s">
        <v>41</v>
      </c>
      <c r="D51" s="3">
        <v>1468567.08</v>
      </c>
    </row>
    <row r="52" spans="2:5">
      <c r="B52" s="6" t="s">
        <v>42</v>
      </c>
      <c r="C52" s="4">
        <v>5592</v>
      </c>
    </row>
    <row r="53" spans="2:5">
      <c r="B53" s="6" t="s">
        <v>43</v>
      </c>
      <c r="C53" s="7">
        <v>1462975.08</v>
      </c>
    </row>
    <row r="54" spans="2:5">
      <c r="B54" s="6" t="s">
        <v>44</v>
      </c>
      <c r="D54" s="7">
        <v>419989.18</v>
      </c>
    </row>
    <row r="55" spans="2:5">
      <c r="B55" s="6" t="s">
        <v>45</v>
      </c>
      <c r="C55" s="7">
        <v>419989.18</v>
      </c>
    </row>
    <row r="56" spans="2:5">
      <c r="B56" s="6" t="s">
        <v>46</v>
      </c>
      <c r="D56" s="7">
        <v>1468567.08</v>
      </c>
    </row>
    <row r="57" spans="2:5">
      <c r="B57" s="6" t="s">
        <v>47</v>
      </c>
      <c r="C57" s="7">
        <v>1468567.08</v>
      </c>
    </row>
    <row r="58" spans="2:5">
      <c r="C58" s="17" t="s">
        <v>48</v>
      </c>
      <c r="D58" s="10"/>
      <c r="E58" s="11">
        <v>1888556.26</v>
      </c>
    </row>
    <row r="64" spans="2:5">
      <c r="B64" s="23" t="s">
        <v>54</v>
      </c>
      <c r="C64" s="6"/>
      <c r="E64" t="s">
        <v>55</v>
      </c>
    </row>
    <row r="65" spans="2:5">
      <c r="B65" s="23" t="s">
        <v>56</v>
      </c>
      <c r="C65" s="8"/>
      <c r="D65" s="8"/>
      <c r="E65" s="24" t="s">
        <v>49</v>
      </c>
    </row>
  </sheetData>
  <mergeCells count="3">
    <mergeCell ref="B5:E5"/>
    <mergeCell ref="B6:E6"/>
    <mergeCell ref="B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showGridLines="0" tabSelected="1" workbookViewId="0">
      <selection activeCell="C12" sqref="C12"/>
    </sheetView>
  </sheetViews>
  <sheetFormatPr baseColWidth="10" defaultRowHeight="15"/>
  <cols>
    <col min="1" max="1" width="2.42578125" style="5" customWidth="1"/>
    <col min="2" max="2" width="37" style="5" customWidth="1"/>
    <col min="3" max="3" width="17.85546875" customWidth="1"/>
    <col min="4" max="4" width="36.140625" style="5" customWidth="1"/>
    <col min="5" max="5" width="17.85546875" customWidth="1"/>
    <col min="6" max="6" width="11.7109375" bestFit="1" customWidth="1"/>
  </cols>
  <sheetData>
    <row r="2" spans="1:6" ht="16.5">
      <c r="B2" s="27" t="s">
        <v>0</v>
      </c>
      <c r="C2" s="27"/>
      <c r="D2" s="27"/>
      <c r="E2" s="27"/>
    </row>
    <row r="4" spans="1:6">
      <c r="B4" s="28" t="s">
        <v>57</v>
      </c>
      <c r="C4" s="28"/>
      <c r="D4" s="28"/>
      <c r="E4" s="28"/>
    </row>
    <row r="5" spans="1:6">
      <c r="B5" s="26" t="s">
        <v>58</v>
      </c>
      <c r="C5" s="26"/>
      <c r="D5" s="26"/>
      <c r="E5" s="26"/>
    </row>
    <row r="6" spans="1:6">
      <c r="A6" s="6"/>
    </row>
    <row r="7" spans="1:6" ht="15.75" thickBot="1">
      <c r="B7" s="29" t="s">
        <v>59</v>
      </c>
      <c r="C7" s="30">
        <v>455234.18</v>
      </c>
      <c r="D7" s="29" t="s">
        <v>60</v>
      </c>
      <c r="E7" s="30">
        <f>+E8+E15+E21</f>
        <v>1109463.67</v>
      </c>
    </row>
    <row r="8" spans="1:6">
      <c r="B8" s="6" t="s">
        <v>61</v>
      </c>
      <c r="C8" s="31">
        <f>SUM(C9:C14)</f>
        <v>454529.18</v>
      </c>
      <c r="D8" s="6" t="s">
        <v>62</v>
      </c>
      <c r="E8" s="31">
        <f>SUM(E9:E13)</f>
        <v>990759.04</v>
      </c>
      <c r="F8" s="2"/>
    </row>
    <row r="9" spans="1:6">
      <c r="C9" s="12"/>
      <c r="D9" s="6" t="s">
        <v>63</v>
      </c>
      <c r="E9" s="13">
        <v>947354.88</v>
      </c>
    </row>
    <row r="10" spans="1:6">
      <c r="B10" s="6" t="s">
        <v>64</v>
      </c>
      <c r="C10" s="13">
        <v>421093.88</v>
      </c>
      <c r="E10" s="12"/>
    </row>
    <row r="11" spans="1:6">
      <c r="C11" s="12"/>
      <c r="D11" s="6" t="s">
        <v>65</v>
      </c>
      <c r="E11" s="13">
        <v>15601.79</v>
      </c>
    </row>
    <row r="12" spans="1:6">
      <c r="B12" s="6" t="s">
        <v>66</v>
      </c>
      <c r="C12" s="13">
        <v>31708.76</v>
      </c>
      <c r="E12" s="12"/>
    </row>
    <row r="13" spans="1:6">
      <c r="C13" s="12"/>
      <c r="D13" s="6" t="s">
        <v>67</v>
      </c>
      <c r="E13" s="13">
        <v>27802.37</v>
      </c>
    </row>
    <row r="14" spans="1:6">
      <c r="B14" s="6" t="s">
        <v>68</v>
      </c>
      <c r="C14" s="13">
        <v>1726.54</v>
      </c>
      <c r="E14" s="12"/>
    </row>
    <row r="15" spans="1:6">
      <c r="C15" s="12"/>
      <c r="D15" s="6" t="s">
        <v>69</v>
      </c>
      <c r="E15" s="32">
        <f>SUM(E16:E19)</f>
        <v>28013.62</v>
      </c>
    </row>
    <row r="16" spans="1:6">
      <c r="B16" s="6" t="s">
        <v>70</v>
      </c>
      <c r="C16" s="32">
        <v>705</v>
      </c>
      <c r="E16" s="12"/>
    </row>
    <row r="17" spans="2:5">
      <c r="C17" s="12"/>
      <c r="D17" s="6" t="s">
        <v>71</v>
      </c>
      <c r="E17" s="13">
        <v>1223</v>
      </c>
    </row>
    <row r="18" spans="2:5">
      <c r="B18" s="6" t="s">
        <v>72</v>
      </c>
      <c r="C18" s="13">
        <v>705</v>
      </c>
      <c r="E18" s="12"/>
    </row>
    <row r="19" spans="2:5">
      <c r="C19" s="12"/>
      <c r="D19" s="6" t="s">
        <v>73</v>
      </c>
      <c r="E19" s="13">
        <v>26790.62</v>
      </c>
    </row>
    <row r="20" spans="2:5" ht="15.75" thickBot="1">
      <c r="B20" s="29" t="s">
        <v>74</v>
      </c>
      <c r="C20" s="30">
        <v>571187.57999999996</v>
      </c>
      <c r="E20" s="12"/>
    </row>
    <row r="21" spans="2:5">
      <c r="B21" s="6" t="s">
        <v>75</v>
      </c>
      <c r="C21" s="31">
        <v>509004.5</v>
      </c>
      <c r="D21" s="6" t="s">
        <v>76</v>
      </c>
      <c r="E21" s="32">
        <v>90691.01</v>
      </c>
    </row>
    <row r="22" spans="2:5">
      <c r="B22" s="6" t="s">
        <v>77</v>
      </c>
      <c r="C22" s="13">
        <v>252375.64</v>
      </c>
      <c r="E22" s="12"/>
    </row>
    <row r="23" spans="2:5" ht="15.75" thickBot="1">
      <c r="B23" s="6" t="s">
        <v>78</v>
      </c>
      <c r="C23" s="13">
        <v>184136.95</v>
      </c>
      <c r="D23" s="6" t="s">
        <v>79</v>
      </c>
      <c r="E23" s="33">
        <v>90691.01</v>
      </c>
    </row>
    <row r="24" spans="2:5">
      <c r="B24" s="6" t="s">
        <v>80</v>
      </c>
      <c r="C24" s="13">
        <v>72491.91</v>
      </c>
    </row>
    <row r="25" spans="2:5">
      <c r="B25" s="6" t="s">
        <v>81</v>
      </c>
      <c r="C25" s="32">
        <v>47183.08</v>
      </c>
    </row>
    <row r="26" spans="2:5">
      <c r="B26" s="6" t="s">
        <v>82</v>
      </c>
      <c r="C26" s="34">
        <v>15000</v>
      </c>
    </row>
    <row r="27" spans="2:5">
      <c r="B27" s="21" t="s">
        <v>83</v>
      </c>
      <c r="C27" s="32">
        <v>1026421.76</v>
      </c>
    </row>
    <row r="28" spans="2:5" ht="15.75" thickBot="1">
      <c r="B28" s="21" t="s">
        <v>84</v>
      </c>
      <c r="C28" s="35">
        <v>83041.91</v>
      </c>
    </row>
    <row r="30" spans="2:5" ht="15.75" thickBot="1">
      <c r="B30" s="36" t="s">
        <v>85</v>
      </c>
      <c r="C30" s="37">
        <v>1109463.67</v>
      </c>
      <c r="D30" s="36" t="s">
        <v>85</v>
      </c>
      <c r="E30" s="37">
        <v>1109463.67</v>
      </c>
    </row>
    <row r="31" spans="2:5" ht="15.75" thickTop="1"/>
    <row r="32" spans="2:5">
      <c r="B32" s="6"/>
      <c r="C32" s="6"/>
      <c r="D32" s="1"/>
    </row>
    <row r="33" spans="2:5">
      <c r="B33" s="23" t="s">
        <v>86</v>
      </c>
      <c r="C33" s="23" t="s">
        <v>87</v>
      </c>
      <c r="D33"/>
      <c r="E33" s="23" t="s">
        <v>55</v>
      </c>
    </row>
    <row r="34" spans="2:5">
      <c r="B34" s="23" t="s">
        <v>88</v>
      </c>
      <c r="C34" s="23" t="s">
        <v>89</v>
      </c>
      <c r="D34" s="8"/>
      <c r="E34" s="24" t="s">
        <v>49</v>
      </c>
    </row>
  </sheetData>
  <mergeCells count="3">
    <mergeCell ref="B2:E2"/>
    <mergeCell ref="B4:E4"/>
    <mergeCell ref="B5:E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Vasquez Cornejo</dc:creator>
  <cp:lastModifiedBy>Miguel Ángel Molina Martinez</cp:lastModifiedBy>
  <dcterms:created xsi:type="dcterms:W3CDTF">2021-09-02T02:52:23Z</dcterms:created>
  <dcterms:modified xsi:type="dcterms:W3CDTF">2021-09-08T00:19:34Z</dcterms:modified>
</cp:coreProperties>
</file>