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1\07-Julio 2021\"/>
    </mc:Choice>
  </mc:AlternateContent>
  <bookViews>
    <workbookView xWindow="-120" yWindow="-120" windowWidth="29040" windowHeight="15840"/>
  </bookViews>
  <sheets>
    <sheet name="BGeneral" sheetId="2" r:id="rId1"/>
  </sheets>
  <definedNames>
    <definedName name="_xlnm.Print_Area" localSheetId="0">BGeneral!$A$1:$C$99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68" i="2" l="1"/>
  <c r="C85" i="2" l="1"/>
  <c r="C97" i="2" l="1"/>
  <c r="C38" i="2" l="1"/>
  <c r="C78" i="2" l="1"/>
  <c r="C86" i="2" s="1"/>
  <c r="C91" i="2" s="1"/>
  <c r="A63" i="2"/>
  <c r="C42" i="2"/>
  <c r="C28" i="2"/>
  <c r="C98" i="2" l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<sst xmlns="http://schemas.openxmlformats.org/spreadsheetml/2006/main" count="74" uniqueCount="71">
  <si>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</si>
  <si>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</si>
  <si>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</si>
  <si>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</si>
  <si>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</si>
  <si>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</si>
  <si>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</si>
  <si>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</si>
  <si>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</si>
  <si>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</si>
  <si>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</si>
  <si>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</si>
  <si>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</si>
  <si>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</si>
  <si>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</si>
  <si>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</si>
  <si>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</si>
  <si>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</si>
  <si>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</si>
  <si>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</si>
  <si>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</si>
  <si>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</si>
  <si>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</si>
  <si>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</si>
  <si>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</si>
  <si>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</si>
  <si>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</si>
  <si>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</si>
  <si>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</si>
  <si>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</si>
  <si>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</si>
  <si>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</si>
  <si>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</si>
  <si>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</si>
  <si>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</si>
  <si>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</si>
  <si>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</si>
  <si>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</si>
  <si>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</si>
  <si>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</si>
  <si>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</si>
  <si>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</si>
  <si>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</si>
  <si>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</si>
  <si>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</si>
  <si>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</si>
  <si>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</si>
  <si>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</si>
  <si>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</si>
  <si>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</si>
  <si>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</si>
  <si>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</si>
  <si>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</si>
  <si>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</si>
  <si>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</si>
  <si>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</si>
  <si>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</si>
  <si>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</si>
  <si>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</si>
  <si>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</si>
  <si>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</si>
  <si>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</si>
  <si>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</si>
  <si>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</si>
  <si>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</si>
  <si>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</si>
  <si>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</si>
  <si>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</si>
  <si>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</si>
  <si>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(Cifras en miles de dólares de los Estados Unidos de América)</t>
  </si>
  <si>
    <t>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</si>
</sst>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topLeftCell="A21" zoomScaleNormal="100" workbookViewId="0">
      <selection activeCell="C21" sqref="C2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9" t="s">
        <v>0</v>
      </c>
      <c r="B1" s="49"/>
      <c r="C1" s="49"/>
    </row>
    <row r="2" spans="1:9">
      <c r="A2" s="49" t="s">
        <v>1</v>
      </c>
      <c r="B2" s="49"/>
      <c r="C2" s="49"/>
    </row>
    <row r="3" spans="1:9">
      <c r="A3" s="49" t="s">
        <v>66</v>
      </c>
      <c r="B3" s="49"/>
      <c r="C3" s="49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9" t="s">
        <v>3</v>
      </c>
      <c r="B6" s="49"/>
      <c r="C6" s="49"/>
    </row>
    <row r="7" spans="1:9" ht="17.25" customHeight="1">
      <c r="A7" s="50" t="s">
        <v>70</v>
      </c>
      <c r="B7" s="50"/>
      <c r="C7" s="50"/>
    </row>
    <row r="8" spans="1:9" ht="22.5" customHeight="1" thickBot="1">
      <c r="A8" s="51" t="s">
        <v>69</v>
      </c>
      <c r="B8" s="51"/>
      <c r="C8" s="51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56.31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559.59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27.78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16.71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16.309999999999999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9.8699999999999992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691.57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61.82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473.92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52.16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587.9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1279.47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74.150000000000006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7.49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67.569999999999993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150.79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32.6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32.6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48">
        <f>+C98</f>
        <v>130.45999999999992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1096.08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1279.4699999999998</v>
      </c>
      <c r="D55" s="47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2" t="s">
        <v>39</v>
      </c>
      <c r="B61" s="52"/>
      <c r="C61" s="52"/>
    </row>
    <row r="62" spans="1:9">
      <c r="A62" s="52" t="s">
        <v>1</v>
      </c>
      <c r="B62" s="52"/>
      <c r="C62" s="52"/>
    </row>
    <row r="63" spans="1:9">
      <c r="A63" s="52" t="str">
        <f>+A3</f>
        <v>(Compañía Salvadoreña, Subsidiaria de Inversiones Financieras Atlántida, S.A.)</v>
      </c>
      <c r="B63" s="52"/>
      <c r="C63" s="52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52" t="s">
        <v>40</v>
      </c>
      <c r="B66" s="52"/>
      <c r="C66" s="52"/>
    </row>
    <row r="67" spans="1:5">
      <c r="A67" s="41"/>
      <c r="B67" s="41"/>
      <c r="C67" s="41"/>
    </row>
    <row r="68" spans="1:5">
      <c r="A68" s="50" t="str">
        <f>+A7</f>
        <v>Al 31 de Julio 2021</v>
      </c>
      <c r="B68" s="50"/>
      <c r="C68" s="50"/>
    </row>
    <row r="70" spans="1:5" ht="13.5" thickBot="1">
      <c r="A70" s="51" t="s">
        <v>69</v>
      </c>
      <c r="B70" s="51"/>
      <c r="C70" s="51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546.05999999999995</v>
      </c>
    </row>
    <row r="77" spans="1:5">
      <c r="A77" s="27" t="s">
        <v>44</v>
      </c>
      <c r="B77" s="27"/>
      <c r="C77" s="22">
        <v>126.98</v>
      </c>
    </row>
    <row r="78" spans="1:5">
      <c r="A78" s="27"/>
      <c r="B78" s="27"/>
      <c r="C78" s="29">
        <f>SUM(C76:C77)</f>
        <v>673.04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195.55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299.41000000000003</v>
      </c>
    </row>
    <row r="84" spans="1:3">
      <c r="A84" s="27" t="s">
        <v>50</v>
      </c>
      <c r="B84" s="27"/>
      <c r="C84" s="8">
        <v>19.46</v>
      </c>
    </row>
    <row r="85" spans="1:3">
      <c r="A85" s="27"/>
      <c r="B85" s="27"/>
      <c r="C85" s="38">
        <f>SUM(C81:C84)</f>
        <v>514.42000000000007</v>
      </c>
    </row>
    <row r="86" spans="1:3">
      <c r="A86" s="30" t="s">
        <v>51</v>
      </c>
      <c r="B86" s="27"/>
      <c r="C86" s="29">
        <f>+C78-C85</f>
        <v>158.61999999999989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35.93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194.59999999999991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1.08</v>
      </c>
    </row>
    <row r="95" spans="1:3">
      <c r="A95" s="27" t="s">
        <v>58</v>
      </c>
      <c r="B95" s="27"/>
      <c r="C95" s="8">
        <v>2.35</v>
      </c>
    </row>
    <row r="96" spans="1:3">
      <c r="A96" s="27" t="s">
        <v>67</v>
      </c>
      <c r="B96" s="27"/>
      <c r="C96" s="22">
        <v>60.71</v>
      </c>
    </row>
    <row r="97" spans="1:4">
      <c r="A97" s="27"/>
      <c r="B97" s="27"/>
      <c r="C97" s="32">
        <f>SUM(C94:C96)</f>
        <v>64.14</v>
      </c>
    </row>
    <row r="98" spans="1:4">
      <c r="A98" s="30" t="s">
        <v>59</v>
      </c>
      <c r="B98" s="27"/>
      <c r="C98" s="39">
        <f>+C91-C97</f>
        <v>130.45999999999992</v>
      </c>
      <c r="D98" s="46"/>
    </row>
    <row r="99" spans="1:4" ht="13.5" thickBot="1">
      <c r="A99" s="33"/>
      <c r="B99" s="33"/>
      <c r="C99" s="33"/>
    </row>
    <row r="100" spans="1:4" ht="13.5" thickTop="1"/>
  </sheetData>
  <mergeCells count="12">
    <mergeCell ref="A68:C68"/>
    <mergeCell ref="A70:C70"/>
    <mergeCell ref="A8:C8"/>
    <mergeCell ref="A61:C61"/>
    <mergeCell ref="A62:C62"/>
    <mergeCell ref="A63:C63"/>
    <mergeCell ref="A66:C66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BGeneral</vt:lpstr>
      <vt:lpstr>BGeneral!Print_Area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2021-07-14T20:26:42Z</cp:lastPrinted>
  <dcterms:created xsi:type="dcterms:W3CDTF">2017-02-09T22:50:33Z</dcterms:created>
  <dcterms:modified xsi:type="dcterms:W3CDTF">2021-09-07T23:51:27Z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