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1\"/>
    </mc:Choice>
  </mc:AlternateContent>
  <xr:revisionPtr revIDLastSave="0" documentId="13_ncr:1_{8123D4A8-6F44-4B98-AA6F-526FF7FA6623}" xr6:coauthVersionLast="47" xr6:coauthVersionMax="47" xr10:uidLastSave="{00000000-0000-0000-0000-000000000000}"/>
  <bookViews>
    <workbookView xWindow="-120" yWindow="-120" windowWidth="20730" windowHeight="11160" tabRatio="880" xr2:uid="{00000000-000D-0000-FFFF-FFFF00000000}"/>
  </bookViews>
  <sheets>
    <sheet name="07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<sst xmlns="http://schemas.openxmlformats.org/spreadsheetml/2006/main" count="130" uniqueCount="121">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</sst>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I46" sqref="I46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10236452.83</v>
      </c>
      <c r="H8" s="16" t="s">
        <v>1</v>
      </c>
      <c r="I8" s="5"/>
      <c r="J8" s="5"/>
      <c r="K8" s="5"/>
      <c r="M8" s="6">
        <f>SUM(K9:K28)</f>
        <v>5494059.2199999997</v>
      </c>
    </row>
    <row r="9" spans="1:13" x14ac:dyDescent="0.2">
      <c r="A9" s="1" t="s">
        <v>6</v>
      </c>
      <c r="D9" s="2">
        <f>+B10+B11</f>
        <v>1137162.81</v>
      </c>
      <c r="H9" s="1" t="s">
        <v>26</v>
      </c>
      <c r="K9" s="2">
        <f>SUM(I10:I12)</f>
        <v>82099.960000000006</v>
      </c>
    </row>
    <row r="10" spans="1:13" x14ac:dyDescent="0.2">
      <c r="A10" s="15" t="s">
        <v>2</v>
      </c>
      <c r="B10" s="2">
        <v>37074.75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1100088.06</v>
      </c>
      <c r="F11" s="8"/>
      <c r="H11" s="15" t="s">
        <v>28</v>
      </c>
      <c r="I11" s="9">
        <v>66360.25</v>
      </c>
    </row>
    <row r="12" spans="1:13" x14ac:dyDescent="0.2">
      <c r="A12" s="1" t="s">
        <v>29</v>
      </c>
      <c r="D12" s="2">
        <f>SUM(B13:B16)</f>
        <v>2248081.02</v>
      </c>
      <c r="H12" s="15" t="s">
        <v>30</v>
      </c>
      <c r="I12" s="7">
        <v>4960.6899999999996</v>
      </c>
    </row>
    <row r="13" spans="1:13" x14ac:dyDescent="0.2">
      <c r="A13" s="15" t="s">
        <v>31</v>
      </c>
      <c r="B13" s="9">
        <v>532393.89</v>
      </c>
      <c r="C13" s="14"/>
      <c r="D13" s="9"/>
      <c r="H13" s="1" t="s">
        <v>32</v>
      </c>
      <c r="K13" s="2">
        <f>SUM(I14:I16)</f>
        <v>2396169.02</v>
      </c>
    </row>
    <row r="14" spans="1:13" x14ac:dyDescent="0.2">
      <c r="A14" s="15" t="s">
        <v>34</v>
      </c>
      <c r="B14" s="9">
        <v>1706973.26</v>
      </c>
      <c r="C14" s="14"/>
      <c r="D14" s="9"/>
      <c r="H14" s="15" t="s">
        <v>33</v>
      </c>
      <c r="I14" s="9">
        <v>1546391.43</v>
      </c>
    </row>
    <row r="15" spans="1:13" x14ac:dyDescent="0.2">
      <c r="A15" s="15" t="s">
        <v>36</v>
      </c>
      <c r="B15" s="9">
        <v>14491.39</v>
      </c>
      <c r="C15" s="14"/>
      <c r="D15" s="12"/>
      <c r="F15" s="5"/>
      <c r="H15" s="15" t="s">
        <v>35</v>
      </c>
      <c r="I15" s="9">
        <v>844449.06</v>
      </c>
    </row>
    <row r="16" spans="1:13" x14ac:dyDescent="0.2">
      <c r="A16" s="15" t="s">
        <v>119</v>
      </c>
      <c r="B16" s="21">
        <v>-5777.52</v>
      </c>
      <c r="C16" s="14"/>
      <c r="D16" s="12"/>
      <c r="F16" s="5"/>
      <c r="H16" s="15" t="s">
        <v>37</v>
      </c>
      <c r="I16" s="7">
        <v>5328.53</v>
      </c>
    </row>
    <row r="17" spans="1:13" x14ac:dyDescent="0.2">
      <c r="A17" s="1" t="s">
        <v>38</v>
      </c>
      <c r="B17" s="9"/>
      <c r="C17" s="14"/>
      <c r="D17" s="9">
        <f>+B18+B19+B20</f>
        <v>3550894.2199999997</v>
      </c>
      <c r="F17" s="6"/>
      <c r="H17" s="30" t="s">
        <v>39</v>
      </c>
      <c r="I17" s="9"/>
      <c r="K17" s="2">
        <f>+I18</f>
        <v>1660083.77</v>
      </c>
    </row>
    <row r="18" spans="1:13" x14ac:dyDescent="0.2">
      <c r="A18" s="15" t="s">
        <v>40</v>
      </c>
      <c r="B18" s="9">
        <v>3355208.71</v>
      </c>
      <c r="C18" s="14"/>
      <c r="D18" s="9"/>
      <c r="F18" s="6"/>
      <c r="H18" s="15" t="s">
        <v>41</v>
      </c>
      <c r="I18" s="7">
        <v>1660083.77</v>
      </c>
    </row>
    <row r="19" spans="1:13" x14ac:dyDescent="0.2">
      <c r="A19" s="15" t="s">
        <v>42</v>
      </c>
      <c r="B19" s="9">
        <v>273802.75</v>
      </c>
      <c r="C19" s="14"/>
      <c r="D19" s="9"/>
      <c r="F19" s="6"/>
      <c r="H19" s="1" t="s">
        <v>43</v>
      </c>
      <c r="K19" s="2">
        <f>+I20+I21</f>
        <v>520182.97</v>
      </c>
    </row>
    <row r="20" spans="1:13" x14ac:dyDescent="0.2">
      <c r="A20" s="15" t="s">
        <v>44</v>
      </c>
      <c r="B20" s="21">
        <v>-78117.240000000005</v>
      </c>
      <c r="C20" s="14"/>
      <c r="D20" s="9"/>
      <c r="F20" s="6"/>
      <c r="H20" s="15" t="s">
        <v>45</v>
      </c>
      <c r="I20" s="2">
        <v>264724.8</v>
      </c>
    </row>
    <row r="21" spans="1:13" x14ac:dyDescent="0.2">
      <c r="A21" s="30" t="s">
        <v>46</v>
      </c>
      <c r="B21" s="18"/>
      <c r="C21" s="14"/>
      <c r="D21" s="9">
        <f>+B22</f>
        <v>1865706.88</v>
      </c>
      <c r="F21" s="6"/>
      <c r="H21" s="15" t="s">
        <v>47</v>
      </c>
      <c r="I21" s="7">
        <v>255458.17</v>
      </c>
    </row>
    <row r="22" spans="1:13" x14ac:dyDescent="0.2">
      <c r="A22" s="15" t="s">
        <v>48</v>
      </c>
      <c r="B22" s="21">
        <v>1865706.88</v>
      </c>
      <c r="C22" s="14"/>
      <c r="D22" s="9"/>
      <c r="F22" s="6"/>
      <c r="H22" s="1" t="s">
        <v>49</v>
      </c>
      <c r="K22" s="2">
        <f>SUM(I23:I25)</f>
        <v>692187.43</v>
      </c>
    </row>
    <row r="23" spans="1:13" x14ac:dyDescent="0.2">
      <c r="A23" s="1" t="s">
        <v>50</v>
      </c>
      <c r="B23" s="9"/>
      <c r="C23" s="14"/>
      <c r="D23" s="9">
        <f>SUM(B24)</f>
        <v>1434607.9</v>
      </c>
      <c r="F23" s="6"/>
      <c r="H23" s="15" t="s">
        <v>51</v>
      </c>
      <c r="I23" s="2">
        <v>63871.72</v>
      </c>
    </row>
    <row r="24" spans="1:13" x14ac:dyDescent="0.2">
      <c r="A24" s="15" t="s">
        <v>115</v>
      </c>
      <c r="B24" s="7">
        <v>1434607.9</v>
      </c>
      <c r="C24" s="36"/>
      <c r="D24" s="7"/>
      <c r="F24" s="6"/>
      <c r="H24" s="15" t="s">
        <v>52</v>
      </c>
      <c r="I24" s="2">
        <v>41353.68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586962.03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35247.589999999997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35247.589999999997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114221.02999999991</v>
      </c>
      <c r="H28" s="1" t="s">
        <v>54</v>
      </c>
      <c r="K28" s="2">
        <f>+I29</f>
        <v>108088.48</v>
      </c>
    </row>
    <row r="29" spans="1:13" x14ac:dyDescent="0.2">
      <c r="A29" s="1" t="s">
        <v>8</v>
      </c>
      <c r="C29" s="2"/>
      <c r="D29" s="2">
        <f>SUM(B30:B34)</f>
        <v>1137546.1299999999</v>
      </c>
      <c r="E29" s="1"/>
      <c r="H29" s="15" t="s">
        <v>56</v>
      </c>
      <c r="I29" s="2">
        <v>108088.48</v>
      </c>
      <c r="K29" s="7"/>
    </row>
    <row r="30" spans="1:13" x14ac:dyDescent="0.2">
      <c r="A30" s="15" t="s">
        <v>9</v>
      </c>
      <c r="B30" s="2">
        <v>100605.41</v>
      </c>
      <c r="C30" s="2"/>
      <c r="E30" s="1"/>
    </row>
    <row r="31" spans="1:13" x14ac:dyDescent="0.2">
      <c r="A31" s="15" t="s">
        <v>10</v>
      </c>
      <c r="B31" s="2">
        <v>54646.49</v>
      </c>
      <c r="C31" s="2"/>
      <c r="E31" s="1"/>
    </row>
    <row r="32" spans="1:13" ht="15" x14ac:dyDescent="0.2">
      <c r="A32" s="15" t="s">
        <v>11</v>
      </c>
      <c r="B32" s="2">
        <v>378728.33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5494059.2199999997</v>
      </c>
    </row>
    <row r="33" spans="1:14" x14ac:dyDescent="0.2">
      <c r="A33" s="15" t="s">
        <v>61</v>
      </c>
      <c r="B33" s="2">
        <v>352495.69</v>
      </c>
      <c r="N33" s="8"/>
    </row>
    <row r="34" spans="1:14" ht="15" x14ac:dyDescent="0.2">
      <c r="A34" s="15" t="s">
        <v>62</v>
      </c>
      <c r="B34" s="7">
        <v>251070.21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-1023325.1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-1023325.1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4856614.6400000006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-443385.35999999923</v>
      </c>
    </row>
    <row r="45" spans="1:14" x14ac:dyDescent="0.2">
      <c r="A45" s="15"/>
      <c r="D45" s="4"/>
      <c r="E45" s="4"/>
      <c r="F45" s="4"/>
      <c r="H45" s="15" t="s">
        <v>118</v>
      </c>
      <c r="I45" s="18">
        <v>-22725.91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14103398.08-14524057.53</f>
        <v>-420659.44999999925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4856614.6400000006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10350673.859999999</v>
      </c>
      <c r="H60" s="29" t="s">
        <v>15</v>
      </c>
      <c r="I60" s="13"/>
      <c r="J60" s="13"/>
      <c r="K60" s="13"/>
      <c r="L60" s="2"/>
      <c r="M60" s="17">
        <f>+M32+M49</f>
        <v>10350673.859999999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</cp:lastModifiedBy>
  <cp:lastPrinted>2021-01-30T04:55:22Z</cp:lastPrinted>
  <dcterms:created xsi:type="dcterms:W3CDTF">2004-07-25T19:56:43Z</dcterms:created>
  <dcterms:modified xsi:type="dcterms:W3CDTF">2021-09-01T04:30:35Z</dcterms:modified>
</cp:coreProperties>
</file>