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1\6 Junio\"/>
    </mc:Choice>
  </mc:AlternateContent>
  <xr:revisionPtr revIDLastSave="0" documentId="13_ncr:1_{14896ABD-1B44-4A3E-9E7A-39FD58C653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'!$A$1:$B$63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14" i="2"/>
  <c r="B19" i="2" s="1"/>
  <c r="B30" i="2" l="1"/>
  <c r="B34" i="2" s="1"/>
  <c r="B44" i="2"/>
  <c r="B18" i="1" l="1"/>
  <c r="B52" i="2" l="1"/>
  <c r="B25" i="1" l="1"/>
  <c r="B27" i="1" s="1"/>
  <c r="B38" i="1" l="1"/>
  <c r="A48" i="2" l="1"/>
  <c r="B36" i="2"/>
  <c r="B54" i="2" s="1"/>
  <c r="B47" i="1"/>
  <c r="B44" i="1"/>
  <c r="B54" i="1" l="1"/>
  <c r="B56" i="1" s="1"/>
  <c r="B58" i="1" l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<sst xmlns="http://schemas.openxmlformats.org/spreadsheetml/2006/main" count="90" uniqueCount="83">
  <si>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</si>
  <si>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</si>
  <si>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</si>
  <si>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</si>
  <si>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</si>
  <si>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</si>
  <si>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</si>
  <si>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</si>
  <si>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</si>
  <si>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</si>
  <si>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</si>
  <si>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</si>
  <si>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</si>
  <si>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</si>
  <si>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</si>
  <si>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</si>
  <si>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</si>
  <si>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</si>
  <si>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</si>
  <si>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</si>
  <si>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</si>
  <si>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</si>
  <si>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</si>
  <si>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</si>
  <si>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</si>
  <si>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</si>
  <si>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</si>
  <si>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</si>
  <si>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</si>
  <si>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</si>
  <si>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</si>
  <si>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</si>
  <si>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</si>
  <si>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</si>
  <si>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</si>
  <si>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</si>
  <si>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</si>
  <si>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</si>
  <si>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</si>
  <si>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</si>
  <si>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</si>
  <si>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</si>
  <si>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</si>
  <si>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</si>
  <si>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</si>
  <si>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</si>
  <si>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</si>
  <si>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</si>
  <si>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</si>
  <si>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</si>
  <si>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</si>
  <si>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</si>
  <si>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</si>
  <si>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</si>
  <si>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</si>
  <si>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</si>
  <si>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</si>
  <si>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</si>
  <si>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</si>
  <si>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</si>
  <si>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</si>
  <si>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</si>
  <si>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</si>
  <si>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</si>
  <si>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</si>
  <si>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</si>
  <si>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</si>
  <si>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</si>
  <si>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</si>
  <si>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</si>
  <si>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</si>
  <si>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</si>
  <si>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</si>
  <si>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</si>
  <si>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</si>
  <si>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</si>
  <si>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                Lic. Karina Lilibeth Vega Sánchez </t>
  </si>
  <si>
    <t>Contador General</t>
  </si>
  <si>
    <t>Lic. Rolando Duarte Schlageter                                                                          Lic. Karina Lilibeth Vega Sánchez</t>
  </si>
  <si>
    <t>OBLIG. POR OPERACIONES BURSATILES</t>
  </si>
  <si>
    <t>CUENTAS POR PAGAR RELACIONADAS</t>
  </si>
  <si>
    <t>Balance General al 30 de junio   de 2021</t>
  </si>
  <si>
    <t>Estado de Resultados del 01 de enero al 30 de junio  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</si>
</sst>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4"/>
  <sheetViews>
    <sheetView tabSelected="1" topLeftCell="A19" zoomScaleNormal="100" workbookViewId="0">
      <selection activeCell="A6" sqref="A6:B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60" t="s">
        <v>67</v>
      </c>
      <c r="B1" s="60"/>
    </row>
    <row r="2" spans="1:2" ht="18.75" customHeight="1" x14ac:dyDescent="0.25">
      <c r="A2" s="60" t="s">
        <v>68</v>
      </c>
      <c r="B2" s="60"/>
    </row>
    <row r="3" spans="1:2" ht="18.75" customHeight="1" x14ac:dyDescent="0.25">
      <c r="A3" s="60" t="s">
        <v>69</v>
      </c>
      <c r="B3" s="60"/>
    </row>
    <row r="4" spans="1:2" ht="18.75" customHeight="1" x14ac:dyDescent="0.25">
      <c r="A4" s="59" t="s">
        <v>81</v>
      </c>
      <c r="B4" s="59"/>
    </row>
    <row r="5" spans="1:2" ht="18.75" customHeight="1" x14ac:dyDescent="0.25">
      <c r="A5" s="59" t="s">
        <v>70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98.46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877.83</v>
      </c>
    </row>
    <row r="13" spans="1:2" ht="12.75" customHeight="1" x14ac:dyDescent="0.25">
      <c r="A13" s="8" t="s">
        <v>7</v>
      </c>
      <c r="B13" s="8">
        <v>90.79</v>
      </c>
    </row>
    <row r="14" spans="1:2" ht="12.75" customHeight="1" x14ac:dyDescent="0.25">
      <c r="A14" s="8" t="s">
        <v>8</v>
      </c>
      <c r="B14" s="8">
        <v>1.6</v>
      </c>
    </row>
    <row r="15" spans="1:2" ht="12.75" customHeight="1" x14ac:dyDescent="0.25">
      <c r="A15" s="8" t="s">
        <v>9</v>
      </c>
      <c r="B15" s="8">
        <v>7.1</v>
      </c>
    </row>
    <row r="16" spans="1:2" ht="12.75" customHeight="1" x14ac:dyDescent="0.25">
      <c r="A16" s="8" t="s">
        <v>10</v>
      </c>
      <c r="B16" s="8">
        <v>21.09</v>
      </c>
    </row>
    <row r="17" spans="1:2" ht="12.75" customHeight="1" x14ac:dyDescent="0.25">
      <c r="A17" s="8" t="s">
        <v>11</v>
      </c>
      <c r="B17" s="8">
        <v>1.86</v>
      </c>
    </row>
    <row r="18" spans="1:2" ht="12.75" customHeight="1" x14ac:dyDescent="0.25">
      <c r="A18" s="8"/>
      <c r="B18" s="34">
        <f>SUM(B9:B17)</f>
        <v>1102.2499999999998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</v>
      </c>
    </row>
    <row r="21" spans="1:2" ht="12.75" customHeight="1" x14ac:dyDescent="0.25">
      <c r="A21" s="8" t="s">
        <v>14</v>
      </c>
      <c r="B21" s="8">
        <v>89.16</v>
      </c>
    </row>
    <row r="22" spans="1:2" ht="12.75" customHeight="1" x14ac:dyDescent="0.25">
      <c r="A22" s="8" t="s">
        <v>15</v>
      </c>
      <c r="B22" s="8">
        <v>108.69</v>
      </c>
    </row>
    <row r="23" spans="1:2" ht="12.75" customHeight="1" x14ac:dyDescent="0.25">
      <c r="A23" s="8" t="s">
        <v>16</v>
      </c>
      <c r="B23" s="8">
        <v>1136.3499999999999</v>
      </c>
    </row>
    <row r="24" spans="1:2" ht="12.75" customHeight="1" x14ac:dyDescent="0.25">
      <c r="A24" s="8" t="s">
        <v>17</v>
      </c>
      <c r="B24" s="8">
        <v>0</v>
      </c>
    </row>
    <row r="25" spans="1:2" ht="12.75" customHeight="1" x14ac:dyDescent="0.25">
      <c r="A25" s="8"/>
      <c r="B25" s="34">
        <f>SUM(B20:B24)</f>
        <v>1447.4499999999998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2549.6999999999998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1" t="s">
        <v>79</v>
      </c>
      <c r="B30" s="8">
        <v>16.14</v>
      </c>
    </row>
    <row r="31" spans="1:2" ht="12.75" customHeight="1" x14ac:dyDescent="0.25">
      <c r="A31" s="1" t="s">
        <v>20</v>
      </c>
      <c r="B31" s="8">
        <v>195.96</v>
      </c>
    </row>
    <row r="32" spans="1:2" ht="12.75" customHeight="1" x14ac:dyDescent="0.25">
      <c r="A32" s="1" t="s">
        <v>80</v>
      </c>
      <c r="B32" s="8">
        <v>369.84</v>
      </c>
    </row>
    <row r="33" spans="1:2" ht="12.75" customHeight="1" x14ac:dyDescent="0.25">
      <c r="A33" s="1" t="s">
        <v>21</v>
      </c>
      <c r="B33" s="8">
        <v>24.8</v>
      </c>
    </row>
    <row r="34" spans="1:2" ht="12.75" customHeight="1" x14ac:dyDescent="0.25">
      <c r="A34" s="8"/>
      <c r="B34" s="34">
        <f>SUM(B30:B33)</f>
        <v>606.74</v>
      </c>
    </row>
    <row r="35" spans="1:2" ht="12.75" customHeight="1" x14ac:dyDescent="0.25">
      <c r="A35" s="45" t="s">
        <v>22</v>
      </c>
      <c r="B35" s="5"/>
    </row>
    <row r="36" spans="1:2" ht="12.75" customHeight="1" x14ac:dyDescent="0.25">
      <c r="A36" s="8" t="s">
        <v>23</v>
      </c>
      <c r="B36" s="4">
        <v>0</v>
      </c>
    </row>
    <row r="37" spans="1:2" ht="12.75" customHeight="1" x14ac:dyDescent="0.25">
      <c r="A37" s="8"/>
      <c r="B37" s="5"/>
    </row>
    <row r="38" spans="1:2" ht="12.75" customHeight="1" x14ac:dyDescent="0.25">
      <c r="A38" s="46" t="s">
        <v>24</v>
      </c>
      <c r="B38" s="34">
        <f>+B34+B36</f>
        <v>606.74</v>
      </c>
    </row>
    <row r="39" spans="1:2" ht="12.75" customHeight="1" x14ac:dyDescent="0.25">
      <c r="A39" s="8"/>
      <c r="B39" s="6"/>
    </row>
    <row r="40" spans="1:2" ht="12.75" customHeight="1" x14ac:dyDescent="0.25">
      <c r="A40" s="45" t="s">
        <v>25</v>
      </c>
      <c r="B40" s="6" t="s">
        <v>1</v>
      </c>
    </row>
    <row r="41" spans="1:2" ht="12.75" customHeight="1" x14ac:dyDescent="0.25">
      <c r="A41" s="45" t="s">
        <v>26</v>
      </c>
      <c r="B41" s="6"/>
    </row>
    <row r="42" spans="1:2" ht="12.75" customHeight="1" x14ac:dyDescent="0.25">
      <c r="A42" s="8" t="s">
        <v>27</v>
      </c>
      <c r="B42" s="4">
        <v>702</v>
      </c>
    </row>
    <row r="43" spans="1:2" ht="12.75" customHeight="1" x14ac:dyDescent="0.25">
      <c r="A43" s="8" t="s">
        <v>28</v>
      </c>
      <c r="B43" s="4">
        <v>654</v>
      </c>
    </row>
    <row r="44" spans="1:2" ht="12.75" customHeight="1" x14ac:dyDescent="0.25">
      <c r="A44" s="8"/>
      <c r="B44" s="34">
        <f>SUM(B42:B43)</f>
        <v>1356</v>
      </c>
    </row>
    <row r="45" spans="1:2" ht="12.75" customHeight="1" x14ac:dyDescent="0.25">
      <c r="A45" s="45" t="s">
        <v>29</v>
      </c>
      <c r="B45" s="35"/>
    </row>
    <row r="46" spans="1:2" ht="12.75" customHeight="1" x14ac:dyDescent="0.25">
      <c r="A46" s="8" t="s">
        <v>30</v>
      </c>
      <c r="B46" s="36">
        <v>296.73</v>
      </c>
    </row>
    <row r="47" spans="1:2" ht="12.75" customHeight="1" x14ac:dyDescent="0.25">
      <c r="A47" s="8"/>
      <c r="B47" s="34">
        <f>SUM(B46)</f>
        <v>296.73</v>
      </c>
    </row>
    <row r="48" spans="1:2" ht="12.75" customHeight="1" x14ac:dyDescent="0.25">
      <c r="A48" s="8"/>
      <c r="B48" s="5"/>
    </row>
    <row r="49" spans="1:3" ht="12.75" customHeight="1" x14ac:dyDescent="0.25">
      <c r="A49" s="47" t="s">
        <v>31</v>
      </c>
      <c r="B49" s="8">
        <v>-1.83</v>
      </c>
    </row>
    <row r="50" spans="1:3" ht="12.75" customHeight="1" x14ac:dyDescent="0.25">
      <c r="A50" s="8"/>
      <c r="B50" s="5"/>
    </row>
    <row r="51" spans="1:3" ht="12.75" customHeight="1" x14ac:dyDescent="0.25">
      <c r="A51" s="45" t="s">
        <v>32</v>
      </c>
      <c r="B51" s="5"/>
    </row>
    <row r="52" spans="1:3" ht="12.75" customHeight="1" x14ac:dyDescent="0.25">
      <c r="A52" s="8" t="s">
        <v>33</v>
      </c>
      <c r="B52" s="8">
        <v>0</v>
      </c>
    </row>
    <row r="53" spans="1:3" ht="12.75" customHeight="1" x14ac:dyDescent="0.25">
      <c r="A53" s="8" t="s">
        <v>34</v>
      </c>
      <c r="B53" s="55">
        <v>292.06</v>
      </c>
    </row>
    <row r="54" spans="1:3" ht="12.75" customHeight="1" x14ac:dyDescent="0.25">
      <c r="A54" s="8"/>
      <c r="B54" s="34">
        <f>SUM(B52:B53)</f>
        <v>292.06</v>
      </c>
    </row>
    <row r="55" spans="1:3" ht="12.75" customHeight="1" x14ac:dyDescent="0.25">
      <c r="A55" s="8"/>
      <c r="B55" s="6"/>
    </row>
    <row r="56" spans="1:3" ht="12.75" customHeight="1" x14ac:dyDescent="0.25">
      <c r="A56" s="46" t="s">
        <v>35</v>
      </c>
      <c r="B56" s="34">
        <f>+B54+B47+B44+B49</f>
        <v>1942.96</v>
      </c>
    </row>
    <row r="57" spans="1:3" ht="12.75" customHeight="1" x14ac:dyDescent="0.25">
      <c r="A57" s="47"/>
      <c r="B57" s="37"/>
    </row>
    <row r="58" spans="1:3" ht="12.75" customHeight="1" thickBot="1" x14ac:dyDescent="0.3">
      <c r="A58" s="48" t="s">
        <v>36</v>
      </c>
      <c r="B58" s="7">
        <f>+B56+B38</f>
        <v>2549.6999999999998</v>
      </c>
      <c r="C58" s="53"/>
    </row>
    <row r="59" spans="1:3" ht="12.75" customHeight="1" thickTop="1" thickBot="1" x14ac:dyDescent="0.3">
      <c r="B59" s="38"/>
    </row>
    <row r="60" spans="1:3" ht="12.75" customHeight="1" thickTop="1" x14ac:dyDescent="0.25">
      <c r="B60" s="44"/>
    </row>
    <row r="61" spans="1:3" ht="12.75" customHeight="1" x14ac:dyDescent="0.25">
      <c r="A61" s="9"/>
      <c r="B61" s="33"/>
    </row>
    <row r="62" spans="1:3" ht="12.75" customHeight="1" x14ac:dyDescent="0.25">
      <c r="A62" s="58" t="s">
        <v>76</v>
      </c>
      <c r="B62" s="58"/>
    </row>
    <row r="63" spans="1:3" ht="12.75" customHeight="1" x14ac:dyDescent="0.25">
      <c r="A63" s="43" t="s">
        <v>75</v>
      </c>
      <c r="B63" s="43" t="s">
        <v>74</v>
      </c>
    </row>
    <row r="64" spans="1:3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9"/>
      <c r="B66" s="33"/>
    </row>
    <row r="67" spans="1:2" ht="12.75" customHeight="1" x14ac:dyDescent="0.25">
      <c r="A67" s="2"/>
      <c r="B67" s="32"/>
    </row>
    <row r="68" spans="1:2" ht="12.75" customHeight="1" x14ac:dyDescent="0.25">
      <c r="A68" s="10"/>
      <c r="B68" s="40"/>
    </row>
    <row r="73" spans="1:2" ht="12.75" customHeight="1" x14ac:dyDescent="0.25">
      <c r="A73" s="2"/>
      <c r="B73" s="32"/>
    </row>
    <row r="74" spans="1:2" ht="12.75" customHeight="1" x14ac:dyDescent="0.25">
      <c r="A74" s="10"/>
      <c r="B74" s="40"/>
    </row>
  </sheetData>
  <mergeCells count="7">
    <mergeCell ref="A62:B62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opLeftCell="A37" zoomScale="90" zoomScaleNormal="90" workbookViewId="0">
      <selection activeCell="F49" sqref="F49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2" t="s">
        <v>67</v>
      </c>
      <c r="B3" s="62"/>
    </row>
    <row r="4" spans="1:3" ht="15.75" customHeight="1" x14ac:dyDescent="0.25">
      <c r="A4" s="62" t="s">
        <v>68</v>
      </c>
      <c r="B4" s="62"/>
    </row>
    <row r="5" spans="1:3" ht="15.75" customHeight="1" x14ac:dyDescent="0.25">
      <c r="A5" s="62" t="s">
        <v>69</v>
      </c>
      <c r="B5" s="62"/>
    </row>
    <row r="6" spans="1:3" ht="15.75" customHeight="1" x14ac:dyDescent="0.25">
      <c r="A6" s="63" t="s">
        <v>82</v>
      </c>
      <c r="B6" s="63"/>
    </row>
    <row r="7" spans="1:3" ht="15.75" customHeight="1" x14ac:dyDescent="0.25">
      <c r="A7" s="63" t="s">
        <v>71</v>
      </c>
      <c r="B7" s="63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236.11</v>
      </c>
      <c r="C10" s="56"/>
    </row>
    <row r="11" spans="1:3" ht="15.75" customHeight="1" x14ac:dyDescent="0.25">
      <c r="A11" s="15" t="s">
        <v>39</v>
      </c>
      <c r="B11" s="12">
        <v>69.36</v>
      </c>
      <c r="C11" s="56"/>
    </row>
    <row r="12" spans="1:3" ht="15.75" customHeight="1" x14ac:dyDescent="0.25">
      <c r="A12" s="15" t="s">
        <v>40</v>
      </c>
      <c r="B12" s="12">
        <v>47.28</v>
      </c>
      <c r="C12" s="56"/>
    </row>
    <row r="13" spans="1:3" ht="15.75" customHeight="1" x14ac:dyDescent="0.25">
      <c r="A13" s="15" t="s">
        <v>41</v>
      </c>
      <c r="B13" s="12">
        <v>138.29</v>
      </c>
      <c r="C13" s="56"/>
    </row>
    <row r="14" spans="1:3" ht="15.75" customHeight="1" x14ac:dyDescent="0.25">
      <c r="A14" s="14"/>
      <c r="B14" s="25">
        <f>SUM(B10:B13)</f>
        <v>491.03999999999996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496.45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987.49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531.47</v>
      </c>
      <c r="C24" s="56"/>
    </row>
    <row r="25" spans="1:3" ht="15.75" customHeight="1" x14ac:dyDescent="0.25">
      <c r="A25" s="16" t="s">
        <v>49</v>
      </c>
      <c r="B25" s="23">
        <v>6.45</v>
      </c>
      <c r="C25" s="56"/>
    </row>
    <row r="26" spans="1:3" ht="15.75" customHeight="1" x14ac:dyDescent="0.25">
      <c r="A26" s="16" t="s">
        <v>50</v>
      </c>
      <c r="B26" s="23">
        <v>114.8</v>
      </c>
      <c r="C26" s="56"/>
    </row>
    <row r="27" spans="1:3" ht="15.75" customHeight="1" x14ac:dyDescent="0.25">
      <c r="A27" s="16" t="s">
        <v>51</v>
      </c>
      <c r="B27" s="23">
        <v>4.4800000000000004</v>
      </c>
      <c r="C27" s="56"/>
    </row>
    <row r="28" spans="1:3" ht="15.75" customHeight="1" x14ac:dyDescent="0.25">
      <c r="A28" s="16" t="s">
        <v>52</v>
      </c>
      <c r="B28" s="23">
        <v>13.47</v>
      </c>
      <c r="C28" s="56"/>
    </row>
    <row r="29" spans="1:3" ht="15.75" customHeight="1" x14ac:dyDescent="0.25">
      <c r="A29" s="16" t="s">
        <v>53</v>
      </c>
      <c r="B29" s="23">
        <v>33.35</v>
      </c>
      <c r="C29" s="56"/>
    </row>
    <row r="30" spans="1:3" ht="15.75" customHeight="1" x14ac:dyDescent="0.25">
      <c r="A30" s="16"/>
      <c r="B30" s="57">
        <f>SUM(B21:B29)</f>
        <v>704.0200000000001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30.88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734.90000000000009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252.58999999999992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57.26</v>
      </c>
      <c r="C39" s="56"/>
    </row>
    <row r="40" spans="1:3" ht="15.75" customHeight="1" x14ac:dyDescent="0.25">
      <c r="A40" s="41" t="s">
        <v>73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2.2599999999999998</v>
      </c>
      <c r="C43" s="54"/>
    </row>
    <row r="44" spans="1:3" ht="15.75" customHeight="1" x14ac:dyDescent="0.25">
      <c r="A44" s="14" t="s">
        <v>60</v>
      </c>
      <c r="B44" s="25">
        <f>+B39+B40+B43</f>
        <v>59.519999999999996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0.22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25">
      <c r="A49" s="16" t="s">
        <v>63</v>
      </c>
      <c r="B49" s="12">
        <v>2.13</v>
      </c>
      <c r="C49" s="56"/>
    </row>
    <row r="50" spans="1:3" ht="15.75" customHeight="1" x14ac:dyDescent="0.25">
      <c r="A50" s="16" t="s">
        <v>64</v>
      </c>
      <c r="B50" s="12">
        <v>1.72</v>
      </c>
      <c r="C50" s="56"/>
    </row>
    <row r="51" spans="1:3" ht="15.75" customHeight="1" x14ac:dyDescent="0.25">
      <c r="A51" s="16" t="s">
        <v>65</v>
      </c>
      <c r="B51" s="12">
        <v>15.64</v>
      </c>
    </row>
    <row r="52" spans="1:3" ht="15.75" customHeight="1" x14ac:dyDescent="0.25">
      <c r="A52" s="21" t="s">
        <v>66</v>
      </c>
      <c r="B52" s="25">
        <f>SUM(B47:B51)</f>
        <v>20.05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292.05999999999989</v>
      </c>
    </row>
    <row r="55" spans="1:3" ht="15.75" customHeight="1" thickTop="1" x14ac:dyDescent="0.25"/>
    <row r="56" spans="1:3" ht="15.75" customHeight="1" x14ac:dyDescent="0.25">
      <c r="A56" s="58" t="s">
        <v>78</v>
      </c>
      <c r="B56" s="58"/>
    </row>
    <row r="57" spans="1:3" ht="15.75" customHeight="1" x14ac:dyDescent="0.25">
      <c r="A57" s="43" t="s">
        <v>75</v>
      </c>
      <c r="B57" s="43" t="s">
        <v>77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2021-08-27T16:17:24Z</cp:lastPrinted>
  <dcterms:created xsi:type="dcterms:W3CDTF">2017-04-20T21:35:40Z</dcterms:created>
  <dcterms:modified xsi:type="dcterms:W3CDTF">2021-08-27T16:28:42Z</dcterms:modified>
</cp:coreProperties>
</file>