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6. BOLSA DE VALORES\2021\01. BANCO CUSCATLAN DEL EL SALVADOR, S.A\"/>
    </mc:Choice>
  </mc:AlternateContent>
  <bookViews>
    <workbookView xWindow="276" yWindow="612" windowWidth="9708" windowHeight="9372"/>
  </bookViews>
  <sheets>
    <sheet name="EF BCU INDIVIDUALES" sheetId="2" r:id="rId1"/>
  </sheets>
  <definedNames>
    <definedName name="Abrm">#REF!</definedName>
    <definedName name="Agisto_men">#REF!</definedName>
    <definedName name="_xlnm.Print_Area">#REF!</definedName>
    <definedName name="cmpSpoolPath">"C:\Program Files\Symtrax\Compleo\Temp\00000000.txt"</definedName>
    <definedName name="Oct_Acumulado">#REF!</definedName>
    <definedName name="SpoolPath">"C:\Program Files\Symtrax\Compleo\Temp\00000000.txt"</definedName>
  </definedNames>
  <calcPr calcId="162913"/>
</workbook>
</file>

<file path=xl/calcChain.xml><?xml version="1.0" encoding="utf-8"?>
<calcChain xmlns="http://schemas.openxmlformats.org/spreadsheetml/2006/main">
  <c r="C64" i="2" l="1"/>
  <c r="C68" i="2" s="1"/>
  <c r="C72" i="2" s="1"/>
  <c r="C75" i="2" s="1"/>
  <c r="C27" i="2"/>
  <c r="C18" i="2"/>
  <c r="B18" i="2"/>
  <c r="C31" i="2" l="1"/>
  <c r="C33" i="2" s="1"/>
  <c r="C34" i="2" s="1"/>
  <c r="E34" i="2" s="1"/>
  <c r="E75" i="2" l="1"/>
  <c r="B27" i="2"/>
  <c r="B64" i="2"/>
  <c r="B68" i="2" s="1"/>
  <c r="B72" i="2" s="1"/>
  <c r="B75" i="2" l="1"/>
  <c r="B31" i="2" l="1"/>
  <c r="B33" i="2" s="1"/>
  <c r="B34" i="2" s="1"/>
  <c r="D34" i="2" s="1"/>
  <c r="D75" i="2" l="1"/>
</calcChain>
</file>

<file path=xl/sharedStrings.xml><?xml version="1.0" encoding="utf-8"?>
<sst xmlns="http://schemas.openxmlformats.org/spreadsheetml/2006/main" count="68" uniqueCount="57">
  <si>
    <t>(Expresado en Miles de US$)</t>
  </si>
  <si>
    <t/>
  </si>
  <si>
    <t>Caja y bancos</t>
  </si>
  <si>
    <t>Reportos y otras op. búrsatiles</t>
  </si>
  <si>
    <t>Cartera de préstamos neta</t>
  </si>
  <si>
    <t>Inversiones accionarias</t>
  </si>
  <si>
    <t>Diversos</t>
  </si>
  <si>
    <t>Activo fijo neto</t>
  </si>
  <si>
    <t>Crédito mercantil</t>
  </si>
  <si>
    <t>Otros</t>
  </si>
  <si>
    <t>TOTAL ACTIVO</t>
  </si>
  <si>
    <t>Préstamos de otros bancos</t>
  </si>
  <si>
    <t>Titulo de emisión propia</t>
  </si>
  <si>
    <t>Otros pasivos</t>
  </si>
  <si>
    <t>Interés minoritario en afiliadas</t>
  </si>
  <si>
    <t>TOTAL PASIVO</t>
  </si>
  <si>
    <t>Capital social pagado</t>
  </si>
  <si>
    <t>Patrimonio restringido</t>
  </si>
  <si>
    <t>Utilidades y reservas acumuladas</t>
  </si>
  <si>
    <t>TOTAL PATRIMONIO</t>
  </si>
  <si>
    <t>TOTAL PASIVO Y PATRIMONIO</t>
  </si>
  <si>
    <t>Intereses por préstamos</t>
  </si>
  <si>
    <t>Ingresos por inversiones, reportos y otros</t>
  </si>
  <si>
    <t>Operaciones en monedas extranjera</t>
  </si>
  <si>
    <t>Otros servicios y contingencias</t>
  </si>
  <si>
    <t>Costos de operación</t>
  </si>
  <si>
    <t>Reserva de saneamiento</t>
  </si>
  <si>
    <t>Utilidad Bruta</t>
  </si>
  <si>
    <t>Gastos de funcionarios y empleados</t>
  </si>
  <si>
    <t>Gastos generales</t>
  </si>
  <si>
    <t>Depreciaciones y amortizaciones</t>
  </si>
  <si>
    <t>Otros ingresos</t>
  </si>
  <si>
    <t>Otros egresos</t>
  </si>
  <si>
    <t>Interés minoritario</t>
  </si>
  <si>
    <t>Reserva legal</t>
  </si>
  <si>
    <t>Préstamo del Banco de Desarrollo de El Salvador</t>
  </si>
  <si>
    <t>Intereses sobre depósitos</t>
  </si>
  <si>
    <t>Bienes recibidos en pago netos</t>
  </si>
  <si>
    <t>Inversiones financieras netas</t>
  </si>
  <si>
    <t>Impuesto sobre la renta</t>
  </si>
  <si>
    <t>Reportos y otras operaciones búrsatiles</t>
  </si>
  <si>
    <t>Depósitos de clientes</t>
  </si>
  <si>
    <t>Comisiones y otros ingresos por préstamos</t>
  </si>
  <si>
    <t>BANCO CUSCATLAN DE EL SALVADOR, S.A.</t>
  </si>
  <si>
    <t>Firmados por:</t>
  </si>
  <si>
    <t>Utilidad del presente ejercicio</t>
  </si>
  <si>
    <t>Utilidad antes de Impuesto</t>
  </si>
  <si>
    <t>Utilidad Neta</t>
  </si>
  <si>
    <t>Pérdida (Utilidad) de Operación</t>
  </si>
  <si>
    <r>
      <t>Ricardo Ernesto Mej</t>
    </r>
    <r>
      <rPr>
        <sz val="11"/>
        <color theme="1"/>
        <rFont val="Calibri"/>
        <family val="2"/>
      </rPr>
      <t>ía Reinoza</t>
    </r>
  </si>
  <si>
    <t>Contador</t>
  </si>
  <si>
    <t>José Eduardo Luna Roshardt</t>
  </si>
  <si>
    <t xml:space="preserve">          Representante Legal</t>
  </si>
  <si>
    <t xml:space="preserve">    Gerardo Emilio Kuri Nosthas</t>
  </si>
  <si>
    <t xml:space="preserve">    Director de Finanzas</t>
  </si>
  <si>
    <t>BALANCE GENERAL AL 31 DE JULIO DE 2021 y 2020</t>
  </si>
  <si>
    <t>Estados de Resultados del 1 de enero al 31 de Julio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</si>
</sst>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</cellStyleXfs>
  <cellXfs count="30">
    <xf numFmtId="0" fontId="0" fillId="0" borderId="0" xfId="0"/>
    <xf numFmtId="0" fontId="18" fillId="0" borderId="10" xfId="0" applyFont="1" applyFill="1" applyBorder="1" applyAlignment="1" applyProtection="1">
      <alignment horizontal="left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left" vertical="center"/>
    </xf>
    <xf numFmtId="164" fontId="19" fillId="0" borderId="10" xfId="42" applyNumberFormat="1" applyFont="1" applyFill="1" applyBorder="1" applyAlignment="1" applyProtection="1">
      <alignment horizontal="right" vertical="center"/>
    </xf>
    <xf numFmtId="43" fontId="0" fillId="0" borderId="0" xfId="0" applyNumberFormat="1"/>
    <xf numFmtId="43" fontId="0" fillId="33" borderId="0" xfId="0" applyNumberFormat="1" applyFill="1"/>
    <xf numFmtId="0" fontId="0" fillId="33" borderId="0" xfId="0" applyFill="1"/>
    <xf numFmtId="0" fontId="20" fillId="34" borderId="11" xfId="0" applyNumberFormat="1" applyFont="1" applyFill="1" applyBorder="1" applyAlignment="1" applyProtection="1">
      <alignment horizontal="centerContinuous" vertical="center"/>
    </xf>
    <xf numFmtId="0" fontId="20" fillId="34" borderId="12" xfId="0" applyNumberFormat="1" applyFont="1" applyFill="1" applyBorder="1" applyAlignment="1" applyProtection="1">
      <alignment horizontal="centerContinuous" vertical="center"/>
    </xf>
    <xf numFmtId="0" fontId="18" fillId="0" borderId="13" xfId="0" applyFont="1" applyFill="1" applyBorder="1" applyAlignment="1" applyProtection="1">
      <alignment horizontal="left" vertical="center"/>
    </xf>
    <xf numFmtId="0" fontId="18" fillId="0" borderId="14" xfId="0" applyFont="1" applyFill="1" applyBorder="1" applyAlignment="1" applyProtection="1">
      <alignment horizontal="left" vertical="center"/>
    </xf>
    <xf numFmtId="0" fontId="19" fillId="0" borderId="15" xfId="0" applyFont="1" applyFill="1" applyBorder="1" applyAlignment="1" applyProtection="1">
      <alignment horizontal="left" vertical="center"/>
    </xf>
    <xf numFmtId="0" fontId="19" fillId="0" borderId="13" xfId="0" applyFont="1" applyFill="1" applyBorder="1" applyAlignment="1" applyProtection="1">
      <alignment horizontal="left" vertical="center"/>
    </xf>
    <xf numFmtId="164" fontId="19" fillId="0" borderId="13" xfId="42" applyNumberFormat="1" applyFont="1" applyFill="1" applyBorder="1" applyAlignment="1" applyProtection="1">
      <alignment horizontal="right" vertical="center"/>
    </xf>
    <xf numFmtId="43" fontId="22" fillId="0" borderId="0" xfId="0" applyNumberFormat="1" applyFont="1"/>
    <xf numFmtId="164" fontId="18" fillId="0" borderId="10" xfId="43" applyNumberFormat="1" applyFont="1" applyFill="1" applyBorder="1" applyAlignment="1" applyProtection="1">
      <alignment horizontal="right" vertical="center"/>
    </xf>
    <xf numFmtId="164" fontId="18" fillId="0" borderId="10" xfId="42" applyNumberFormat="1" applyFont="1" applyFill="1" applyBorder="1" applyAlignment="1" applyProtection="1">
      <alignment horizontal="right" vertical="center"/>
    </xf>
    <xf numFmtId="164" fontId="19" fillId="0" borderId="17" xfId="43" applyNumberFormat="1" applyFont="1" applyFill="1" applyBorder="1" applyAlignment="1" applyProtection="1">
      <alignment horizontal="right" vertical="center"/>
    </xf>
    <xf numFmtId="164" fontId="18" fillId="0" borderId="14" xfId="42" applyNumberFormat="1" applyFont="1" applyFill="1" applyBorder="1" applyAlignment="1" applyProtection="1">
      <alignment horizontal="right" vertical="center"/>
    </xf>
    <xf numFmtId="164" fontId="18" fillId="0" borderId="13" xfId="42" applyNumberFormat="1" applyFont="1" applyFill="1" applyBorder="1" applyAlignment="1" applyProtection="1">
      <alignment horizontal="right" vertical="center"/>
    </xf>
    <xf numFmtId="164" fontId="18" fillId="0" borderId="13" xfId="0" applyNumberFormat="1" applyFont="1" applyFill="1" applyBorder="1" applyAlignment="1" applyProtection="1">
      <alignment horizontal="right" vertical="center"/>
    </xf>
    <xf numFmtId="164" fontId="18" fillId="0" borderId="14" xfId="0" applyNumberFormat="1" applyFont="1" applyFill="1" applyBorder="1" applyAlignment="1" applyProtection="1">
      <alignment horizontal="right" vertical="center"/>
    </xf>
    <xf numFmtId="164" fontId="19" fillId="0" borderId="16" xfId="43" applyNumberFormat="1" applyFont="1" applyFill="1" applyBorder="1" applyAlignment="1" applyProtection="1">
      <alignment horizontal="right" vertical="center"/>
    </xf>
    <xf numFmtId="164" fontId="18" fillId="0" borderId="10" xfId="0" applyNumberFormat="1" applyFont="1" applyFill="1" applyBorder="1" applyAlignment="1" applyProtection="1">
      <alignment horizontal="right" vertical="center"/>
    </xf>
    <xf numFmtId="165" fontId="18" fillId="0" borderId="10" xfId="42" applyNumberFormat="1" applyFont="1" applyFill="1" applyBorder="1" applyAlignment="1" applyProtection="1">
      <alignment horizontal="right" vertical="center"/>
    </xf>
    <xf numFmtId="165" fontId="19" fillId="0" borderId="10" xfId="42" applyNumberFormat="1" applyFont="1" applyFill="1" applyBorder="1" applyAlignment="1" applyProtection="1">
      <alignment horizontal="right" vertical="center"/>
    </xf>
    <xf numFmtId="164" fontId="19" fillId="0" borderId="10" xfId="42" quotePrefix="1" applyNumberFormat="1" applyFont="1" applyFill="1" applyBorder="1" applyAlignment="1" applyProtection="1">
      <alignment horizontal="right" vertical="center"/>
    </xf>
    <xf numFmtId="43" fontId="0" fillId="33" borderId="0" xfId="0" applyNumberFormat="1" applyFill="1" applyAlignment="1">
      <alignment horizontal="left"/>
    </xf>
    <xf numFmtId="43" fontId="0" fillId="33" borderId="0" xfId="0" applyNumberFormat="1" applyFill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5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oneda" xfId="43" builtinId="4"/>
    <cellStyle name="Neutral" xfId="8" builtinId="28" customBuiltin="1"/>
    <cellStyle name="Normal" xfId="0" builtinId="0"/>
    <cellStyle name="Normal 2" xfId="44"/>
    <cellStyle name="Normal 2 2" xfId="46"/>
    <cellStyle name="Normal 3" xfId="49"/>
    <cellStyle name="Normal 4" xfId="47"/>
    <cellStyle name="Notas" xfId="15" builtinId="10" customBuiltin="1"/>
    <cellStyle name="Porcentaje 2" xfId="48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2314575</xdr:colOff>
      <xdr:row>2</xdr:row>
      <xdr:rowOff>163607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14575" cy="544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76200</xdr:rowOff>
    </xdr:from>
    <xdr:to>
      <xdr:col>0</xdr:col>
      <xdr:colOff>2314575</xdr:colOff>
      <xdr:row>50</xdr:row>
      <xdr:rowOff>163606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81950"/>
          <a:ext cx="2314575" cy="544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Z89"/>
  <sheetViews>
    <sheetView tabSelected="1" workbookViewId="0">
      <selection activeCell="C74" sqref="C74"/>
    </sheetView>
  </sheetViews>
  <sheetFormatPr baseColWidth="10" defaultColWidth="9.109375" defaultRowHeight="14.4" x14ac:dyDescent="0.3"/>
  <cols>
    <col min="1" max="1" width="48.6640625" customWidth="1"/>
    <col min="2" max="3" width="17.33203125" customWidth="1"/>
    <col min="4" max="4" width="13.33203125" bestFit="1" customWidth="1"/>
    <col min="5" max="5" width="11.5546875" bestFit="1" customWidth="1"/>
  </cols>
  <sheetData>
    <row r="1" spans="1:4" x14ac:dyDescent="0.3">
      <c r="A1" s="7"/>
      <c r="B1" s="7"/>
      <c r="C1" s="7"/>
    </row>
    <row r="2" spans="1:4" x14ac:dyDescent="0.3">
      <c r="A2" s="7"/>
      <c r="B2" s="7"/>
      <c r="C2" s="7"/>
    </row>
    <row r="3" spans="1:4" x14ac:dyDescent="0.3">
      <c r="A3" s="7"/>
      <c r="B3" s="7"/>
      <c r="C3" s="7"/>
    </row>
    <row r="4" spans="1:4" ht="15.6" x14ac:dyDescent="0.3">
      <c r="A4" s="8" t="s">
        <v>43</v>
      </c>
      <c r="B4" s="9"/>
      <c r="C4" s="9"/>
    </row>
    <row r="5" spans="1:4" ht="15.6" x14ac:dyDescent="0.3">
      <c r="A5" s="8" t="s">
        <v>55</v>
      </c>
      <c r="B5" s="9"/>
      <c r="C5" s="9"/>
    </row>
    <row r="6" spans="1:4" ht="15.6" x14ac:dyDescent="0.3">
      <c r="A6" s="8" t="s">
        <v>0</v>
      </c>
      <c r="B6" s="9"/>
      <c r="C6" s="9"/>
    </row>
    <row r="7" spans="1:4" x14ac:dyDescent="0.3">
      <c r="A7" s="1"/>
      <c r="B7" s="2">
        <v>2021</v>
      </c>
      <c r="C7" s="2">
        <v>2020</v>
      </c>
    </row>
    <row r="8" spans="1:4" x14ac:dyDescent="0.3">
      <c r="A8" s="1" t="s">
        <v>2</v>
      </c>
      <c r="B8" s="17">
        <v>605598.4</v>
      </c>
      <c r="C8" s="25">
        <v>351605.4</v>
      </c>
      <c r="D8" s="5"/>
    </row>
    <row r="9" spans="1:4" hidden="1" x14ac:dyDescent="0.3">
      <c r="A9" s="1" t="s">
        <v>40</v>
      </c>
      <c r="B9" s="17">
        <v>0</v>
      </c>
      <c r="C9" s="17">
        <v>0</v>
      </c>
      <c r="D9" s="5"/>
    </row>
    <row r="10" spans="1:4" x14ac:dyDescent="0.3">
      <c r="A10" s="1" t="s">
        <v>38</v>
      </c>
      <c r="B10" s="17">
        <v>378794.9</v>
      </c>
      <c r="C10" s="25">
        <v>167639.4</v>
      </c>
      <c r="D10" s="5"/>
    </row>
    <row r="11" spans="1:4" x14ac:dyDescent="0.3">
      <c r="A11" s="1" t="s">
        <v>4</v>
      </c>
      <c r="B11" s="17">
        <v>2385772.4</v>
      </c>
      <c r="C11" s="25">
        <v>1120147.8999999999</v>
      </c>
      <c r="D11" s="5"/>
    </row>
    <row r="12" spans="1:4" x14ac:dyDescent="0.3">
      <c r="A12" s="1" t="s">
        <v>37</v>
      </c>
      <c r="B12" s="17">
        <v>1060.3</v>
      </c>
      <c r="C12" s="25">
        <v>98.8</v>
      </c>
      <c r="D12" s="5"/>
    </row>
    <row r="13" spans="1:4" x14ac:dyDescent="0.3">
      <c r="A13" s="1" t="s">
        <v>5</v>
      </c>
      <c r="B13" s="17">
        <v>31365</v>
      </c>
      <c r="C13" s="25">
        <v>12625.9</v>
      </c>
      <c r="D13" s="5"/>
    </row>
    <row r="14" spans="1:4" x14ac:dyDescent="0.3">
      <c r="A14" s="1" t="s">
        <v>6</v>
      </c>
      <c r="B14" s="17">
        <v>80841.7</v>
      </c>
      <c r="C14" s="25">
        <v>41656.1</v>
      </c>
      <c r="D14" s="5"/>
    </row>
    <row r="15" spans="1:4" ht="15" thickBot="1" x14ac:dyDescent="0.35">
      <c r="A15" s="1" t="s">
        <v>7</v>
      </c>
      <c r="B15" s="17">
        <v>109489.2</v>
      </c>
      <c r="C15" s="25">
        <v>62538.8</v>
      </c>
      <c r="D15" s="5"/>
    </row>
    <row r="16" spans="1:4" ht="15" hidden="1" thickBot="1" x14ac:dyDescent="0.35">
      <c r="A16" s="1" t="s">
        <v>8</v>
      </c>
      <c r="B16" s="24"/>
      <c r="C16" s="24"/>
      <c r="D16" s="5"/>
    </row>
    <row r="17" spans="1:5" ht="15" hidden="1" thickBot="1" x14ac:dyDescent="0.35">
      <c r="A17" s="10" t="s">
        <v>9</v>
      </c>
      <c r="B17" s="21"/>
      <c r="C17" s="21"/>
      <c r="D17" s="5"/>
    </row>
    <row r="18" spans="1:5" ht="15" thickBot="1" x14ac:dyDescent="0.35">
      <c r="A18" s="12" t="s">
        <v>10</v>
      </c>
      <c r="B18" s="23">
        <f>SUM(B8:B17)</f>
        <v>3592921.9000000004</v>
      </c>
      <c r="C18" s="23">
        <f>SUM(C8:C17)</f>
        <v>1756312.3</v>
      </c>
      <c r="D18" s="5"/>
    </row>
    <row r="19" spans="1:5" x14ac:dyDescent="0.3">
      <c r="A19" s="11" t="s">
        <v>41</v>
      </c>
      <c r="B19" s="19">
        <v>2760788.8</v>
      </c>
      <c r="C19" s="25">
        <v>1274349.7</v>
      </c>
      <c r="D19" s="5"/>
    </row>
    <row r="20" spans="1:5" x14ac:dyDescent="0.3">
      <c r="A20" s="1" t="s">
        <v>35</v>
      </c>
      <c r="B20" s="17">
        <v>158.9</v>
      </c>
      <c r="C20" s="25">
        <v>89.6</v>
      </c>
      <c r="D20" s="5"/>
    </row>
    <row r="21" spans="1:5" x14ac:dyDescent="0.3">
      <c r="A21" s="1" t="s">
        <v>11</v>
      </c>
      <c r="B21" s="17">
        <v>164933.6</v>
      </c>
      <c r="C21" s="25">
        <v>166440.5</v>
      </c>
      <c r="D21" s="5"/>
    </row>
    <row r="22" spans="1:5" hidden="1" x14ac:dyDescent="0.3">
      <c r="A22" s="1" t="s">
        <v>3</v>
      </c>
      <c r="B22" s="17">
        <v>0</v>
      </c>
      <c r="C22" s="24">
        <v>0</v>
      </c>
      <c r="D22" s="5"/>
    </row>
    <row r="23" spans="1:5" x14ac:dyDescent="0.3">
      <c r="A23" s="1" t="s">
        <v>12</v>
      </c>
      <c r="B23" s="17">
        <v>122827.3</v>
      </c>
      <c r="C23" s="25">
        <v>60114.3</v>
      </c>
      <c r="D23" s="5"/>
    </row>
    <row r="24" spans="1:5" x14ac:dyDescent="0.3">
      <c r="A24" s="1" t="s">
        <v>6</v>
      </c>
      <c r="B24" s="17">
        <v>25467.7</v>
      </c>
      <c r="C24" s="25">
        <v>14078.3</v>
      </c>
      <c r="D24" s="5"/>
    </row>
    <row r="25" spans="1:5" ht="15" thickBot="1" x14ac:dyDescent="0.35">
      <c r="A25" s="1" t="s">
        <v>13</v>
      </c>
      <c r="B25" s="17">
        <v>82792.800000000003</v>
      </c>
      <c r="C25" s="25">
        <v>48250.3</v>
      </c>
      <c r="D25" s="5"/>
    </row>
    <row r="26" spans="1:5" ht="15" hidden="1" thickBot="1" x14ac:dyDescent="0.35">
      <c r="A26" s="10" t="s">
        <v>14</v>
      </c>
      <c r="B26" s="21">
        <v>87799.5</v>
      </c>
      <c r="C26" s="21"/>
      <c r="D26" s="5"/>
    </row>
    <row r="27" spans="1:5" ht="15" thickBot="1" x14ac:dyDescent="0.35">
      <c r="A27" s="12" t="s">
        <v>15</v>
      </c>
      <c r="B27" s="23">
        <f>SUM(B19:B25)</f>
        <v>3156969.0999999996</v>
      </c>
      <c r="C27" s="18">
        <f>SUM(C19:C25)</f>
        <v>1563322.7000000002</v>
      </c>
      <c r="D27" s="5"/>
    </row>
    <row r="28" spans="1:5" x14ac:dyDescent="0.3">
      <c r="A28" s="11" t="s">
        <v>16</v>
      </c>
      <c r="B28" s="19">
        <v>204701.8</v>
      </c>
      <c r="C28" s="25">
        <v>90570.6</v>
      </c>
      <c r="D28" s="5"/>
    </row>
    <row r="29" spans="1:5" hidden="1" x14ac:dyDescent="0.3">
      <c r="A29" s="1" t="s">
        <v>17</v>
      </c>
      <c r="B29" s="24"/>
      <c r="C29" s="24">
        <v>0</v>
      </c>
      <c r="D29" s="5"/>
    </row>
    <row r="30" spans="1:5" x14ac:dyDescent="0.3">
      <c r="A30" s="1" t="s">
        <v>18</v>
      </c>
      <c r="B30" s="17">
        <v>207774.8</v>
      </c>
      <c r="C30" s="25">
        <v>92308.5</v>
      </c>
      <c r="D30" s="5"/>
      <c r="E30" s="5"/>
    </row>
    <row r="31" spans="1:5" ht="15" thickBot="1" x14ac:dyDescent="0.35">
      <c r="A31" s="1" t="s">
        <v>45</v>
      </c>
      <c r="B31" s="17">
        <f>B75</f>
        <v>23476.2</v>
      </c>
      <c r="C31" s="25">
        <f>+C75</f>
        <v>10110.499999999998</v>
      </c>
      <c r="D31" s="5"/>
    </row>
    <row r="32" spans="1:5" ht="15" hidden="1" thickBot="1" x14ac:dyDescent="0.35">
      <c r="A32" s="10" t="s">
        <v>9</v>
      </c>
      <c r="B32" s="21"/>
      <c r="C32" s="21"/>
      <c r="D32" s="5"/>
    </row>
    <row r="33" spans="1:884" ht="15" thickBot="1" x14ac:dyDescent="0.35">
      <c r="A33" s="12" t="s">
        <v>19</v>
      </c>
      <c r="B33" s="23">
        <f>SUM(B28:B31)</f>
        <v>435952.8</v>
      </c>
      <c r="C33" s="18">
        <f>SUM(C28:C32)</f>
        <v>192989.6</v>
      </c>
      <c r="D33" s="5"/>
    </row>
    <row r="34" spans="1:884" ht="15" thickBot="1" x14ac:dyDescent="0.35">
      <c r="A34" s="12" t="s">
        <v>20</v>
      </c>
      <c r="B34" s="23">
        <f>B33+B27</f>
        <v>3592921.8999999994</v>
      </c>
      <c r="C34" s="18">
        <f>C27+C33</f>
        <v>1756312.3000000003</v>
      </c>
      <c r="D34" s="15">
        <f>B34-B18</f>
        <v>0</v>
      </c>
      <c r="E34" s="15">
        <f>C34-C18</f>
        <v>0</v>
      </c>
    </row>
    <row r="35" spans="1:884" s="7" customFormat="1" x14ac:dyDescent="0.3">
      <c r="A35" s="6" t="s">
        <v>44</v>
      </c>
      <c r="B35" s="6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</row>
    <row r="36" spans="1:884" s="7" customFormat="1" x14ac:dyDescent="0.3">
      <c r="A36" s="6"/>
      <c r="B36" s="6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</row>
    <row r="37" spans="1:884" s="7" customFormat="1" x14ac:dyDescent="0.3">
      <c r="A37" s="6"/>
      <c r="B37" s="6"/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</row>
    <row r="38" spans="1:884" s="7" customFormat="1" x14ac:dyDescent="0.3">
      <c r="A38" s="6"/>
      <c r="B38" s="6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</row>
    <row r="39" spans="1:884" s="7" customFormat="1" x14ac:dyDescent="0.3">
      <c r="A39" s="6"/>
      <c r="B39" s="6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</row>
    <row r="40" spans="1:884" s="7" customFormat="1" x14ac:dyDescent="0.3">
      <c r="A40" s="6"/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</row>
    <row r="41" spans="1:884" s="7" customFormat="1" x14ac:dyDescent="0.3">
      <c r="A41" s="28" t="s">
        <v>51</v>
      </c>
      <c r="B41" s="29" t="s">
        <v>53</v>
      </c>
      <c r="C41" s="29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</row>
    <row r="42" spans="1:884" s="7" customFormat="1" x14ac:dyDescent="0.3">
      <c r="A42" s="28" t="s">
        <v>52</v>
      </c>
      <c r="B42" s="29" t="s">
        <v>54</v>
      </c>
      <c r="C42" s="29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  <c r="YU42" s="5"/>
      <c r="YV42" s="5"/>
      <c r="YW42" s="5"/>
      <c r="YX42" s="5"/>
      <c r="YY42" s="5"/>
      <c r="YZ42" s="5"/>
      <c r="ZA42" s="5"/>
      <c r="ZB42" s="5"/>
      <c r="ZC42" s="5"/>
      <c r="ZD42" s="5"/>
      <c r="ZE42" s="5"/>
      <c r="ZF42" s="5"/>
      <c r="ZG42" s="5"/>
      <c r="ZH42" s="5"/>
      <c r="ZI42" s="5"/>
      <c r="ZJ42" s="5"/>
      <c r="ZK42" s="5"/>
      <c r="ZL42" s="5"/>
      <c r="ZM42" s="5"/>
      <c r="ZN42" s="5"/>
      <c r="ZO42" s="5"/>
      <c r="ZP42" s="5"/>
      <c r="ZQ42" s="5"/>
      <c r="ZR42" s="5"/>
      <c r="ZS42" s="5"/>
      <c r="ZT42" s="5"/>
      <c r="ZU42" s="5"/>
      <c r="ZV42" s="5"/>
      <c r="ZW42" s="5"/>
      <c r="ZX42" s="5"/>
      <c r="ZY42" s="5"/>
      <c r="ZZ42" s="5"/>
      <c r="AAA42" s="5"/>
      <c r="AAB42" s="5"/>
      <c r="AAC42" s="5"/>
      <c r="AAD42" s="5"/>
      <c r="AAE42" s="5"/>
      <c r="AAF42" s="5"/>
      <c r="AAG42" s="5"/>
      <c r="AAH42" s="5"/>
      <c r="AAI42" s="5"/>
      <c r="AAJ42" s="5"/>
      <c r="AAK42" s="5"/>
      <c r="AAL42" s="5"/>
      <c r="AAM42" s="5"/>
      <c r="AAN42" s="5"/>
      <c r="AAO42" s="5"/>
      <c r="AAP42" s="5"/>
      <c r="AAQ42" s="5"/>
      <c r="AAR42" s="5"/>
      <c r="AAS42" s="5"/>
      <c r="AAT42" s="5"/>
      <c r="AAU42" s="5"/>
      <c r="AAV42" s="5"/>
      <c r="AAW42" s="5"/>
      <c r="AAX42" s="5"/>
      <c r="AAY42" s="5"/>
      <c r="AAZ42" s="5"/>
      <c r="ABA42" s="5"/>
      <c r="ABB42" s="5"/>
      <c r="ABC42" s="5"/>
      <c r="ABD42" s="5"/>
      <c r="ABE42" s="5"/>
      <c r="ABF42" s="5"/>
      <c r="ABG42" s="5"/>
      <c r="ABH42" s="5"/>
      <c r="ABI42" s="5"/>
      <c r="ABJ42" s="5"/>
      <c r="ABK42" s="5"/>
      <c r="ABL42" s="5"/>
      <c r="ABM42" s="5"/>
      <c r="ABN42" s="5"/>
      <c r="ABO42" s="5"/>
      <c r="ABP42" s="5"/>
      <c r="ABQ42" s="5"/>
      <c r="ABR42" s="5"/>
      <c r="ABS42" s="5"/>
      <c r="ABT42" s="5"/>
      <c r="ABU42" s="5"/>
      <c r="ABV42" s="5"/>
      <c r="ABW42" s="5"/>
      <c r="ABX42" s="5"/>
      <c r="ABY42" s="5"/>
      <c r="ABZ42" s="5"/>
      <c r="ACA42" s="5"/>
      <c r="ACB42" s="5"/>
      <c r="ACC42" s="5"/>
      <c r="ACD42" s="5"/>
      <c r="ACE42" s="5"/>
      <c r="ACF42" s="5"/>
      <c r="ACG42" s="5"/>
      <c r="ACH42" s="5"/>
      <c r="ACI42" s="5"/>
      <c r="ACJ42" s="5"/>
      <c r="ACK42" s="5"/>
      <c r="ACL42" s="5"/>
      <c r="ACM42" s="5"/>
      <c r="ACN42" s="5"/>
      <c r="ACO42" s="5"/>
      <c r="ACP42" s="5"/>
      <c r="ACQ42" s="5"/>
      <c r="ACR42" s="5"/>
      <c r="ACS42" s="5"/>
      <c r="ACT42" s="5"/>
      <c r="ACU42" s="5"/>
      <c r="ACV42" s="5"/>
      <c r="ACW42" s="5"/>
      <c r="ACX42" s="5"/>
      <c r="ACY42" s="5"/>
      <c r="ACZ42" s="5"/>
      <c r="ADA42" s="5"/>
      <c r="ADB42" s="5"/>
      <c r="ADC42" s="5"/>
      <c r="ADD42" s="5"/>
      <c r="ADE42" s="5"/>
      <c r="ADF42" s="5"/>
      <c r="ADG42" s="5"/>
      <c r="ADH42" s="5"/>
      <c r="ADI42" s="5"/>
      <c r="ADJ42" s="5"/>
      <c r="ADK42" s="5"/>
      <c r="ADL42" s="5"/>
      <c r="ADM42" s="5"/>
      <c r="ADN42" s="5"/>
      <c r="ADO42" s="5"/>
      <c r="ADP42" s="5"/>
      <c r="ADQ42" s="5"/>
      <c r="ADR42" s="5"/>
      <c r="ADS42" s="5"/>
      <c r="ADT42" s="5"/>
      <c r="ADU42" s="5"/>
      <c r="ADV42" s="5"/>
      <c r="ADW42" s="5"/>
      <c r="ADX42" s="5"/>
      <c r="ADY42" s="5"/>
      <c r="ADZ42" s="5"/>
      <c r="AEA42" s="5"/>
      <c r="AEB42" s="5"/>
      <c r="AEC42" s="5"/>
      <c r="AED42" s="5"/>
      <c r="AEE42" s="5"/>
      <c r="AEF42" s="5"/>
      <c r="AEG42" s="5"/>
      <c r="AEH42" s="5"/>
      <c r="AEI42" s="5"/>
      <c r="AEJ42" s="5"/>
      <c r="AEK42" s="5"/>
      <c r="AEL42" s="5"/>
      <c r="AEM42" s="5"/>
      <c r="AEN42" s="5"/>
      <c r="AEO42" s="5"/>
      <c r="AEP42" s="5"/>
      <c r="AEQ42" s="5"/>
      <c r="AER42" s="5"/>
      <c r="AES42" s="5"/>
      <c r="AET42" s="5"/>
      <c r="AEU42" s="5"/>
      <c r="AEV42" s="5"/>
      <c r="AEW42" s="5"/>
      <c r="AEX42" s="5"/>
      <c r="AEY42" s="5"/>
      <c r="AEZ42" s="5"/>
      <c r="AFA42" s="5"/>
      <c r="AFB42" s="5"/>
      <c r="AFC42" s="5"/>
      <c r="AFD42" s="5"/>
      <c r="AFE42" s="5"/>
      <c r="AFF42" s="5"/>
      <c r="AFG42" s="5"/>
      <c r="AFH42" s="5"/>
      <c r="AFI42" s="5"/>
      <c r="AFJ42" s="5"/>
      <c r="AFK42" s="5"/>
      <c r="AFL42" s="5"/>
      <c r="AFM42" s="5"/>
      <c r="AFN42" s="5"/>
      <c r="AFO42" s="5"/>
      <c r="AFP42" s="5"/>
      <c r="AFQ42" s="5"/>
      <c r="AFR42" s="5"/>
      <c r="AFS42" s="5"/>
      <c r="AFT42" s="5"/>
      <c r="AFU42" s="5"/>
      <c r="AFV42" s="5"/>
      <c r="AFW42" s="5"/>
      <c r="AFX42" s="5"/>
      <c r="AFY42" s="5"/>
      <c r="AFZ42" s="5"/>
      <c r="AGA42" s="5"/>
      <c r="AGB42" s="5"/>
      <c r="AGC42" s="5"/>
      <c r="AGD42" s="5"/>
      <c r="AGE42" s="5"/>
      <c r="AGF42" s="5"/>
      <c r="AGG42" s="5"/>
      <c r="AGH42" s="5"/>
      <c r="AGI42" s="5"/>
      <c r="AGJ42" s="5"/>
      <c r="AGK42" s="5"/>
      <c r="AGL42" s="5"/>
      <c r="AGM42" s="5"/>
      <c r="AGN42" s="5"/>
      <c r="AGO42" s="5"/>
      <c r="AGP42" s="5"/>
      <c r="AGQ42" s="5"/>
      <c r="AGR42" s="5"/>
      <c r="AGS42" s="5"/>
      <c r="AGT42" s="5"/>
      <c r="AGU42" s="5"/>
      <c r="AGV42" s="5"/>
      <c r="AGW42" s="5"/>
      <c r="AGX42" s="5"/>
      <c r="AGY42" s="5"/>
      <c r="AGZ42" s="5"/>
    </row>
    <row r="43" spans="1:884" s="7" customFormat="1" x14ac:dyDescent="0.3">
      <c r="A43" s="6"/>
      <c r="B43" s="6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  <c r="YU43" s="5"/>
      <c r="YV43" s="5"/>
      <c r="YW43" s="5"/>
      <c r="YX43" s="5"/>
      <c r="YY43" s="5"/>
      <c r="YZ43" s="5"/>
      <c r="ZA43" s="5"/>
      <c r="ZB43" s="5"/>
      <c r="ZC43" s="5"/>
      <c r="ZD43" s="5"/>
      <c r="ZE43" s="5"/>
      <c r="ZF43" s="5"/>
      <c r="ZG43" s="5"/>
      <c r="ZH43" s="5"/>
      <c r="ZI43" s="5"/>
      <c r="ZJ43" s="5"/>
      <c r="ZK43" s="5"/>
      <c r="ZL43" s="5"/>
      <c r="ZM43" s="5"/>
      <c r="ZN43" s="5"/>
      <c r="ZO43" s="5"/>
      <c r="ZP43" s="5"/>
      <c r="ZQ43" s="5"/>
      <c r="ZR43" s="5"/>
      <c r="ZS43" s="5"/>
      <c r="ZT43" s="5"/>
      <c r="ZU43" s="5"/>
      <c r="ZV43" s="5"/>
      <c r="ZW43" s="5"/>
      <c r="ZX43" s="5"/>
      <c r="ZY43" s="5"/>
      <c r="ZZ43" s="5"/>
      <c r="AAA43" s="5"/>
      <c r="AAB43" s="5"/>
      <c r="AAC43" s="5"/>
      <c r="AAD43" s="5"/>
      <c r="AAE43" s="5"/>
      <c r="AAF43" s="5"/>
      <c r="AAG43" s="5"/>
      <c r="AAH43" s="5"/>
      <c r="AAI43" s="5"/>
      <c r="AAJ43" s="5"/>
      <c r="AAK43" s="5"/>
      <c r="AAL43" s="5"/>
      <c r="AAM43" s="5"/>
      <c r="AAN43" s="5"/>
      <c r="AAO43" s="5"/>
      <c r="AAP43" s="5"/>
      <c r="AAQ43" s="5"/>
      <c r="AAR43" s="5"/>
      <c r="AAS43" s="5"/>
      <c r="AAT43" s="5"/>
      <c r="AAU43" s="5"/>
      <c r="AAV43" s="5"/>
      <c r="AAW43" s="5"/>
      <c r="AAX43" s="5"/>
      <c r="AAY43" s="5"/>
      <c r="AAZ43" s="5"/>
      <c r="ABA43" s="5"/>
      <c r="ABB43" s="5"/>
      <c r="ABC43" s="5"/>
      <c r="ABD43" s="5"/>
      <c r="ABE43" s="5"/>
      <c r="ABF43" s="5"/>
      <c r="ABG43" s="5"/>
      <c r="ABH43" s="5"/>
      <c r="ABI43" s="5"/>
      <c r="ABJ43" s="5"/>
      <c r="ABK43" s="5"/>
      <c r="ABL43" s="5"/>
      <c r="ABM43" s="5"/>
      <c r="ABN43" s="5"/>
      <c r="ABO43" s="5"/>
      <c r="ABP43" s="5"/>
      <c r="ABQ43" s="5"/>
      <c r="ABR43" s="5"/>
      <c r="ABS43" s="5"/>
      <c r="ABT43" s="5"/>
      <c r="ABU43" s="5"/>
      <c r="ABV43" s="5"/>
      <c r="ABW43" s="5"/>
      <c r="ABX43" s="5"/>
      <c r="ABY43" s="5"/>
      <c r="ABZ43" s="5"/>
      <c r="ACA43" s="5"/>
      <c r="ACB43" s="5"/>
      <c r="ACC43" s="5"/>
      <c r="ACD43" s="5"/>
      <c r="ACE43" s="5"/>
      <c r="ACF43" s="5"/>
      <c r="ACG43" s="5"/>
      <c r="ACH43" s="5"/>
      <c r="ACI43" s="5"/>
      <c r="ACJ43" s="5"/>
      <c r="ACK43" s="5"/>
      <c r="ACL43" s="5"/>
      <c r="ACM43" s="5"/>
      <c r="ACN43" s="5"/>
      <c r="ACO43" s="5"/>
      <c r="ACP43" s="5"/>
      <c r="ACQ43" s="5"/>
      <c r="ACR43" s="5"/>
      <c r="ACS43" s="5"/>
      <c r="ACT43" s="5"/>
      <c r="ACU43" s="5"/>
      <c r="ACV43" s="5"/>
      <c r="ACW43" s="5"/>
      <c r="ACX43" s="5"/>
      <c r="ACY43" s="5"/>
      <c r="ACZ43" s="5"/>
      <c r="ADA43" s="5"/>
      <c r="ADB43" s="5"/>
      <c r="ADC43" s="5"/>
      <c r="ADD43" s="5"/>
      <c r="ADE43" s="5"/>
      <c r="ADF43" s="5"/>
      <c r="ADG43" s="5"/>
      <c r="ADH43" s="5"/>
      <c r="ADI43" s="5"/>
      <c r="ADJ43" s="5"/>
      <c r="ADK43" s="5"/>
      <c r="ADL43" s="5"/>
      <c r="ADM43" s="5"/>
      <c r="ADN43" s="5"/>
      <c r="ADO43" s="5"/>
      <c r="ADP43" s="5"/>
      <c r="ADQ43" s="5"/>
      <c r="ADR43" s="5"/>
      <c r="ADS43" s="5"/>
      <c r="ADT43" s="5"/>
      <c r="ADU43" s="5"/>
      <c r="ADV43" s="5"/>
      <c r="ADW43" s="5"/>
      <c r="ADX43" s="5"/>
      <c r="ADY43" s="5"/>
      <c r="ADZ43" s="5"/>
      <c r="AEA43" s="5"/>
      <c r="AEB43" s="5"/>
      <c r="AEC43" s="5"/>
      <c r="AED43" s="5"/>
      <c r="AEE43" s="5"/>
      <c r="AEF43" s="5"/>
      <c r="AEG43" s="5"/>
      <c r="AEH43" s="5"/>
      <c r="AEI43" s="5"/>
      <c r="AEJ43" s="5"/>
      <c r="AEK43" s="5"/>
      <c r="AEL43" s="5"/>
      <c r="AEM43" s="5"/>
      <c r="AEN43" s="5"/>
      <c r="AEO43" s="5"/>
      <c r="AEP43" s="5"/>
      <c r="AEQ43" s="5"/>
      <c r="AER43" s="5"/>
      <c r="AES43" s="5"/>
      <c r="AET43" s="5"/>
      <c r="AEU43" s="5"/>
      <c r="AEV43" s="5"/>
      <c r="AEW43" s="5"/>
      <c r="AEX43" s="5"/>
      <c r="AEY43" s="5"/>
      <c r="AEZ43" s="5"/>
      <c r="AFA43" s="5"/>
      <c r="AFB43" s="5"/>
      <c r="AFC43" s="5"/>
      <c r="AFD43" s="5"/>
      <c r="AFE43" s="5"/>
      <c r="AFF43" s="5"/>
      <c r="AFG43" s="5"/>
      <c r="AFH43" s="5"/>
      <c r="AFI43" s="5"/>
      <c r="AFJ43" s="5"/>
      <c r="AFK43" s="5"/>
      <c r="AFL43" s="5"/>
      <c r="AFM43" s="5"/>
      <c r="AFN43" s="5"/>
      <c r="AFO43" s="5"/>
      <c r="AFP43" s="5"/>
      <c r="AFQ43" s="5"/>
      <c r="AFR43" s="5"/>
      <c r="AFS43" s="5"/>
      <c r="AFT43" s="5"/>
      <c r="AFU43" s="5"/>
      <c r="AFV43" s="5"/>
      <c r="AFW43" s="5"/>
      <c r="AFX43" s="5"/>
      <c r="AFY43" s="5"/>
      <c r="AFZ43" s="5"/>
      <c r="AGA43" s="5"/>
      <c r="AGB43" s="5"/>
      <c r="AGC43" s="5"/>
      <c r="AGD43" s="5"/>
      <c r="AGE43" s="5"/>
      <c r="AGF43" s="5"/>
      <c r="AGG43" s="5"/>
      <c r="AGH43" s="5"/>
      <c r="AGI43" s="5"/>
      <c r="AGJ43" s="5"/>
      <c r="AGK43" s="5"/>
      <c r="AGL43" s="5"/>
      <c r="AGM43" s="5"/>
      <c r="AGN43" s="5"/>
      <c r="AGO43" s="5"/>
      <c r="AGP43" s="5"/>
      <c r="AGQ43" s="5"/>
      <c r="AGR43" s="5"/>
      <c r="AGS43" s="5"/>
      <c r="AGT43" s="5"/>
      <c r="AGU43" s="5"/>
      <c r="AGV43" s="5"/>
      <c r="AGW43" s="5"/>
      <c r="AGX43" s="5"/>
      <c r="AGY43" s="5"/>
      <c r="AGZ43" s="5"/>
    </row>
    <row r="44" spans="1:884" s="7" customFormat="1" x14ac:dyDescent="0.3">
      <c r="A44" s="6"/>
      <c r="B44" s="6"/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  <c r="YU44" s="5"/>
      <c r="YV44" s="5"/>
      <c r="YW44" s="5"/>
      <c r="YX44" s="5"/>
      <c r="YY44" s="5"/>
      <c r="YZ44" s="5"/>
      <c r="ZA44" s="5"/>
      <c r="ZB44" s="5"/>
      <c r="ZC44" s="5"/>
      <c r="ZD44" s="5"/>
      <c r="ZE44" s="5"/>
      <c r="ZF44" s="5"/>
      <c r="ZG44" s="5"/>
      <c r="ZH44" s="5"/>
      <c r="ZI44" s="5"/>
      <c r="ZJ44" s="5"/>
      <c r="ZK44" s="5"/>
      <c r="ZL44" s="5"/>
      <c r="ZM44" s="5"/>
      <c r="ZN44" s="5"/>
      <c r="ZO44" s="5"/>
      <c r="ZP44" s="5"/>
      <c r="ZQ44" s="5"/>
      <c r="ZR44" s="5"/>
      <c r="ZS44" s="5"/>
      <c r="ZT44" s="5"/>
      <c r="ZU44" s="5"/>
      <c r="ZV44" s="5"/>
      <c r="ZW44" s="5"/>
      <c r="ZX44" s="5"/>
      <c r="ZY44" s="5"/>
      <c r="ZZ44" s="5"/>
      <c r="AAA44" s="5"/>
      <c r="AAB44" s="5"/>
      <c r="AAC44" s="5"/>
      <c r="AAD44" s="5"/>
      <c r="AAE44" s="5"/>
      <c r="AAF44" s="5"/>
      <c r="AAG44" s="5"/>
      <c r="AAH44" s="5"/>
      <c r="AAI44" s="5"/>
      <c r="AAJ44" s="5"/>
      <c r="AAK44" s="5"/>
      <c r="AAL44" s="5"/>
      <c r="AAM44" s="5"/>
      <c r="AAN44" s="5"/>
      <c r="AAO44" s="5"/>
      <c r="AAP44" s="5"/>
      <c r="AAQ44" s="5"/>
      <c r="AAR44" s="5"/>
      <c r="AAS44" s="5"/>
      <c r="AAT44" s="5"/>
      <c r="AAU44" s="5"/>
      <c r="AAV44" s="5"/>
      <c r="AAW44" s="5"/>
      <c r="AAX44" s="5"/>
      <c r="AAY44" s="5"/>
      <c r="AAZ44" s="5"/>
      <c r="ABA44" s="5"/>
      <c r="ABB44" s="5"/>
      <c r="ABC44" s="5"/>
      <c r="ABD44" s="5"/>
      <c r="ABE44" s="5"/>
      <c r="ABF44" s="5"/>
      <c r="ABG44" s="5"/>
      <c r="ABH44" s="5"/>
      <c r="ABI44" s="5"/>
      <c r="ABJ44" s="5"/>
      <c r="ABK44" s="5"/>
      <c r="ABL44" s="5"/>
      <c r="ABM44" s="5"/>
      <c r="ABN44" s="5"/>
      <c r="ABO44" s="5"/>
      <c r="ABP44" s="5"/>
      <c r="ABQ44" s="5"/>
      <c r="ABR44" s="5"/>
      <c r="ABS44" s="5"/>
      <c r="ABT44" s="5"/>
      <c r="ABU44" s="5"/>
      <c r="ABV44" s="5"/>
      <c r="ABW44" s="5"/>
      <c r="ABX44" s="5"/>
      <c r="ABY44" s="5"/>
      <c r="ABZ44" s="5"/>
      <c r="ACA44" s="5"/>
      <c r="ACB44" s="5"/>
      <c r="ACC44" s="5"/>
      <c r="ACD44" s="5"/>
      <c r="ACE44" s="5"/>
      <c r="ACF44" s="5"/>
      <c r="ACG44" s="5"/>
      <c r="ACH44" s="5"/>
      <c r="ACI44" s="5"/>
      <c r="ACJ44" s="5"/>
      <c r="ACK44" s="5"/>
      <c r="ACL44" s="5"/>
      <c r="ACM44" s="5"/>
      <c r="ACN44" s="5"/>
      <c r="ACO44" s="5"/>
      <c r="ACP44" s="5"/>
      <c r="ACQ44" s="5"/>
      <c r="ACR44" s="5"/>
      <c r="ACS44" s="5"/>
      <c r="ACT44" s="5"/>
      <c r="ACU44" s="5"/>
      <c r="ACV44" s="5"/>
      <c r="ACW44" s="5"/>
      <c r="ACX44" s="5"/>
      <c r="ACY44" s="5"/>
      <c r="ACZ44" s="5"/>
      <c r="ADA44" s="5"/>
      <c r="ADB44" s="5"/>
      <c r="ADC44" s="5"/>
      <c r="ADD44" s="5"/>
      <c r="ADE44" s="5"/>
      <c r="ADF44" s="5"/>
      <c r="ADG44" s="5"/>
      <c r="ADH44" s="5"/>
      <c r="ADI44" s="5"/>
      <c r="ADJ44" s="5"/>
      <c r="ADK44" s="5"/>
      <c r="ADL44" s="5"/>
      <c r="ADM44" s="5"/>
      <c r="ADN44" s="5"/>
      <c r="ADO44" s="5"/>
      <c r="ADP44" s="5"/>
      <c r="ADQ44" s="5"/>
      <c r="ADR44" s="5"/>
      <c r="ADS44" s="5"/>
      <c r="ADT44" s="5"/>
      <c r="ADU44" s="5"/>
      <c r="ADV44" s="5"/>
      <c r="ADW44" s="5"/>
      <c r="ADX44" s="5"/>
      <c r="ADY44" s="5"/>
      <c r="ADZ44" s="5"/>
      <c r="AEA44" s="5"/>
      <c r="AEB44" s="5"/>
      <c r="AEC44" s="5"/>
      <c r="AED44" s="5"/>
      <c r="AEE44" s="5"/>
      <c r="AEF44" s="5"/>
      <c r="AEG44" s="5"/>
      <c r="AEH44" s="5"/>
      <c r="AEI44" s="5"/>
      <c r="AEJ44" s="5"/>
      <c r="AEK44" s="5"/>
      <c r="AEL44" s="5"/>
      <c r="AEM44" s="5"/>
      <c r="AEN44" s="5"/>
      <c r="AEO44" s="5"/>
      <c r="AEP44" s="5"/>
      <c r="AEQ44" s="5"/>
      <c r="AER44" s="5"/>
      <c r="AES44" s="5"/>
      <c r="AET44" s="5"/>
      <c r="AEU44" s="5"/>
      <c r="AEV44" s="5"/>
      <c r="AEW44" s="5"/>
      <c r="AEX44" s="5"/>
      <c r="AEY44" s="5"/>
      <c r="AEZ44" s="5"/>
      <c r="AFA44" s="5"/>
      <c r="AFB44" s="5"/>
      <c r="AFC44" s="5"/>
      <c r="AFD44" s="5"/>
      <c r="AFE44" s="5"/>
      <c r="AFF44" s="5"/>
      <c r="AFG44" s="5"/>
      <c r="AFH44" s="5"/>
      <c r="AFI44" s="5"/>
      <c r="AFJ44" s="5"/>
      <c r="AFK44" s="5"/>
      <c r="AFL44" s="5"/>
      <c r="AFM44" s="5"/>
      <c r="AFN44" s="5"/>
      <c r="AFO44" s="5"/>
      <c r="AFP44" s="5"/>
      <c r="AFQ44" s="5"/>
      <c r="AFR44" s="5"/>
      <c r="AFS44" s="5"/>
      <c r="AFT44" s="5"/>
      <c r="AFU44" s="5"/>
      <c r="AFV44" s="5"/>
      <c r="AFW44" s="5"/>
      <c r="AFX44" s="5"/>
      <c r="AFY44" s="5"/>
      <c r="AFZ44" s="5"/>
      <c r="AGA44" s="5"/>
      <c r="AGB44" s="5"/>
      <c r="AGC44" s="5"/>
      <c r="AGD44" s="5"/>
      <c r="AGE44" s="5"/>
      <c r="AGF44" s="5"/>
      <c r="AGG44" s="5"/>
      <c r="AGH44" s="5"/>
      <c r="AGI44" s="5"/>
      <c r="AGJ44" s="5"/>
      <c r="AGK44" s="5"/>
      <c r="AGL44" s="5"/>
      <c r="AGM44" s="5"/>
      <c r="AGN44" s="5"/>
      <c r="AGO44" s="5"/>
      <c r="AGP44" s="5"/>
      <c r="AGQ44" s="5"/>
      <c r="AGR44" s="5"/>
      <c r="AGS44" s="5"/>
      <c r="AGT44" s="5"/>
      <c r="AGU44" s="5"/>
      <c r="AGV44" s="5"/>
      <c r="AGW44" s="5"/>
      <c r="AGX44" s="5"/>
      <c r="AGY44" s="5"/>
      <c r="AGZ44" s="5"/>
    </row>
    <row r="45" spans="1:884" s="7" customFormat="1" x14ac:dyDescent="0.3">
      <c r="A45" s="6"/>
      <c r="B45" s="6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  <c r="YU45" s="5"/>
      <c r="YV45" s="5"/>
      <c r="YW45" s="5"/>
      <c r="YX45" s="5"/>
      <c r="YY45" s="5"/>
      <c r="YZ45" s="5"/>
      <c r="ZA45" s="5"/>
      <c r="ZB45" s="5"/>
      <c r="ZC45" s="5"/>
      <c r="ZD45" s="5"/>
      <c r="ZE45" s="5"/>
      <c r="ZF45" s="5"/>
      <c r="ZG45" s="5"/>
      <c r="ZH45" s="5"/>
      <c r="ZI45" s="5"/>
      <c r="ZJ45" s="5"/>
      <c r="ZK45" s="5"/>
      <c r="ZL45" s="5"/>
      <c r="ZM45" s="5"/>
      <c r="ZN45" s="5"/>
      <c r="ZO45" s="5"/>
      <c r="ZP45" s="5"/>
      <c r="ZQ45" s="5"/>
      <c r="ZR45" s="5"/>
      <c r="ZS45" s="5"/>
      <c r="ZT45" s="5"/>
      <c r="ZU45" s="5"/>
      <c r="ZV45" s="5"/>
      <c r="ZW45" s="5"/>
      <c r="ZX45" s="5"/>
      <c r="ZY45" s="5"/>
      <c r="ZZ45" s="5"/>
      <c r="AAA45" s="5"/>
      <c r="AAB45" s="5"/>
      <c r="AAC45" s="5"/>
      <c r="AAD45" s="5"/>
      <c r="AAE45" s="5"/>
      <c r="AAF45" s="5"/>
      <c r="AAG45" s="5"/>
      <c r="AAH45" s="5"/>
      <c r="AAI45" s="5"/>
      <c r="AAJ45" s="5"/>
      <c r="AAK45" s="5"/>
      <c r="AAL45" s="5"/>
      <c r="AAM45" s="5"/>
      <c r="AAN45" s="5"/>
      <c r="AAO45" s="5"/>
      <c r="AAP45" s="5"/>
      <c r="AAQ45" s="5"/>
      <c r="AAR45" s="5"/>
      <c r="AAS45" s="5"/>
      <c r="AAT45" s="5"/>
      <c r="AAU45" s="5"/>
      <c r="AAV45" s="5"/>
      <c r="AAW45" s="5"/>
      <c r="AAX45" s="5"/>
      <c r="AAY45" s="5"/>
      <c r="AAZ45" s="5"/>
      <c r="ABA45" s="5"/>
      <c r="ABB45" s="5"/>
      <c r="ABC45" s="5"/>
      <c r="ABD45" s="5"/>
      <c r="ABE45" s="5"/>
      <c r="ABF45" s="5"/>
      <c r="ABG45" s="5"/>
      <c r="ABH45" s="5"/>
      <c r="ABI45" s="5"/>
      <c r="ABJ45" s="5"/>
      <c r="ABK45" s="5"/>
      <c r="ABL45" s="5"/>
      <c r="ABM45" s="5"/>
      <c r="ABN45" s="5"/>
      <c r="ABO45" s="5"/>
      <c r="ABP45" s="5"/>
      <c r="ABQ45" s="5"/>
      <c r="ABR45" s="5"/>
      <c r="ABS45" s="5"/>
      <c r="ABT45" s="5"/>
      <c r="ABU45" s="5"/>
      <c r="ABV45" s="5"/>
      <c r="ABW45" s="5"/>
      <c r="ABX45" s="5"/>
      <c r="ABY45" s="5"/>
      <c r="ABZ45" s="5"/>
      <c r="ACA45" s="5"/>
      <c r="ACB45" s="5"/>
      <c r="ACC45" s="5"/>
      <c r="ACD45" s="5"/>
      <c r="ACE45" s="5"/>
      <c r="ACF45" s="5"/>
      <c r="ACG45" s="5"/>
      <c r="ACH45" s="5"/>
      <c r="ACI45" s="5"/>
      <c r="ACJ45" s="5"/>
      <c r="ACK45" s="5"/>
      <c r="ACL45" s="5"/>
      <c r="ACM45" s="5"/>
      <c r="ACN45" s="5"/>
      <c r="ACO45" s="5"/>
      <c r="ACP45" s="5"/>
      <c r="ACQ45" s="5"/>
      <c r="ACR45" s="5"/>
      <c r="ACS45" s="5"/>
      <c r="ACT45" s="5"/>
      <c r="ACU45" s="5"/>
      <c r="ACV45" s="5"/>
      <c r="ACW45" s="5"/>
      <c r="ACX45" s="5"/>
      <c r="ACY45" s="5"/>
      <c r="ACZ45" s="5"/>
      <c r="ADA45" s="5"/>
      <c r="ADB45" s="5"/>
      <c r="ADC45" s="5"/>
      <c r="ADD45" s="5"/>
      <c r="ADE45" s="5"/>
      <c r="ADF45" s="5"/>
      <c r="ADG45" s="5"/>
      <c r="ADH45" s="5"/>
      <c r="ADI45" s="5"/>
      <c r="ADJ45" s="5"/>
      <c r="ADK45" s="5"/>
      <c r="ADL45" s="5"/>
      <c r="ADM45" s="5"/>
      <c r="ADN45" s="5"/>
      <c r="ADO45" s="5"/>
      <c r="ADP45" s="5"/>
      <c r="ADQ45" s="5"/>
      <c r="ADR45" s="5"/>
      <c r="ADS45" s="5"/>
      <c r="ADT45" s="5"/>
      <c r="ADU45" s="5"/>
      <c r="ADV45" s="5"/>
      <c r="ADW45" s="5"/>
      <c r="ADX45" s="5"/>
      <c r="ADY45" s="5"/>
      <c r="ADZ45" s="5"/>
      <c r="AEA45" s="5"/>
      <c r="AEB45" s="5"/>
      <c r="AEC45" s="5"/>
      <c r="AED45" s="5"/>
      <c r="AEE45" s="5"/>
      <c r="AEF45" s="5"/>
      <c r="AEG45" s="5"/>
      <c r="AEH45" s="5"/>
      <c r="AEI45" s="5"/>
      <c r="AEJ45" s="5"/>
      <c r="AEK45" s="5"/>
      <c r="AEL45" s="5"/>
      <c r="AEM45" s="5"/>
      <c r="AEN45" s="5"/>
      <c r="AEO45" s="5"/>
      <c r="AEP45" s="5"/>
      <c r="AEQ45" s="5"/>
      <c r="AER45" s="5"/>
      <c r="AES45" s="5"/>
      <c r="AET45" s="5"/>
      <c r="AEU45" s="5"/>
      <c r="AEV45" s="5"/>
      <c r="AEW45" s="5"/>
      <c r="AEX45" s="5"/>
      <c r="AEY45" s="5"/>
      <c r="AEZ45" s="5"/>
      <c r="AFA45" s="5"/>
      <c r="AFB45" s="5"/>
      <c r="AFC45" s="5"/>
      <c r="AFD45" s="5"/>
      <c r="AFE45" s="5"/>
      <c r="AFF45" s="5"/>
      <c r="AFG45" s="5"/>
      <c r="AFH45" s="5"/>
      <c r="AFI45" s="5"/>
      <c r="AFJ45" s="5"/>
      <c r="AFK45" s="5"/>
      <c r="AFL45" s="5"/>
      <c r="AFM45" s="5"/>
      <c r="AFN45" s="5"/>
      <c r="AFO45" s="5"/>
      <c r="AFP45" s="5"/>
      <c r="AFQ45" s="5"/>
      <c r="AFR45" s="5"/>
      <c r="AFS45" s="5"/>
      <c r="AFT45" s="5"/>
      <c r="AFU45" s="5"/>
      <c r="AFV45" s="5"/>
      <c r="AFW45" s="5"/>
      <c r="AFX45" s="5"/>
      <c r="AFY45" s="5"/>
      <c r="AFZ45" s="5"/>
      <c r="AGA45" s="5"/>
      <c r="AGB45" s="5"/>
      <c r="AGC45" s="5"/>
      <c r="AGD45" s="5"/>
      <c r="AGE45" s="5"/>
      <c r="AGF45" s="5"/>
      <c r="AGG45" s="5"/>
      <c r="AGH45" s="5"/>
      <c r="AGI45" s="5"/>
      <c r="AGJ45" s="5"/>
      <c r="AGK45" s="5"/>
      <c r="AGL45" s="5"/>
      <c r="AGM45" s="5"/>
      <c r="AGN45" s="5"/>
      <c r="AGO45" s="5"/>
      <c r="AGP45" s="5"/>
      <c r="AGQ45" s="5"/>
      <c r="AGR45" s="5"/>
      <c r="AGS45" s="5"/>
      <c r="AGT45" s="5"/>
      <c r="AGU45" s="5"/>
      <c r="AGV45" s="5"/>
      <c r="AGW45" s="5"/>
      <c r="AGX45" s="5"/>
      <c r="AGY45" s="5"/>
      <c r="AGZ45" s="5"/>
    </row>
    <row r="46" spans="1:884" s="7" customFormat="1" x14ac:dyDescent="0.3">
      <c r="A46" s="6"/>
      <c r="B46" s="6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</row>
    <row r="47" spans="1:884" s="7" customFormat="1" x14ac:dyDescent="0.3">
      <c r="A47" s="29" t="s">
        <v>49</v>
      </c>
      <c r="B47" s="29"/>
      <c r="C47" s="29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</row>
    <row r="48" spans="1:884" s="7" customFormat="1" x14ac:dyDescent="0.3">
      <c r="A48" s="29" t="s">
        <v>50</v>
      </c>
      <c r="B48" s="29"/>
      <c r="C48" s="29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  <c r="ABM48" s="5"/>
      <c r="ABN48" s="5"/>
      <c r="ABO48" s="5"/>
      <c r="ABP48" s="5"/>
      <c r="ABQ48" s="5"/>
      <c r="ABR48" s="5"/>
      <c r="ABS48" s="5"/>
      <c r="ABT48" s="5"/>
      <c r="ABU48" s="5"/>
      <c r="ABV48" s="5"/>
      <c r="ABW48" s="5"/>
      <c r="ABX48" s="5"/>
      <c r="ABY48" s="5"/>
      <c r="ABZ48" s="5"/>
      <c r="ACA48" s="5"/>
      <c r="ACB48" s="5"/>
      <c r="ACC48" s="5"/>
      <c r="ACD48" s="5"/>
      <c r="ACE48" s="5"/>
      <c r="ACF48" s="5"/>
      <c r="ACG48" s="5"/>
      <c r="ACH48" s="5"/>
      <c r="ACI48" s="5"/>
      <c r="ACJ48" s="5"/>
      <c r="ACK48" s="5"/>
      <c r="ACL48" s="5"/>
      <c r="ACM48" s="5"/>
      <c r="ACN48" s="5"/>
      <c r="ACO48" s="5"/>
      <c r="ACP48" s="5"/>
      <c r="ACQ48" s="5"/>
      <c r="ACR48" s="5"/>
      <c r="ACS48" s="5"/>
      <c r="ACT48" s="5"/>
      <c r="ACU48" s="5"/>
      <c r="ACV48" s="5"/>
      <c r="ACW48" s="5"/>
      <c r="ACX48" s="5"/>
      <c r="ACY48" s="5"/>
      <c r="ACZ48" s="5"/>
      <c r="ADA48" s="5"/>
      <c r="ADB48" s="5"/>
      <c r="ADC48" s="5"/>
      <c r="ADD48" s="5"/>
      <c r="ADE48" s="5"/>
      <c r="ADF48" s="5"/>
      <c r="ADG48" s="5"/>
      <c r="ADH48" s="5"/>
      <c r="ADI48" s="5"/>
      <c r="ADJ48" s="5"/>
      <c r="ADK48" s="5"/>
      <c r="ADL48" s="5"/>
      <c r="ADM48" s="5"/>
      <c r="ADN48" s="5"/>
      <c r="ADO48" s="5"/>
      <c r="ADP48" s="5"/>
      <c r="ADQ48" s="5"/>
      <c r="ADR48" s="5"/>
      <c r="ADS48" s="5"/>
      <c r="ADT48" s="5"/>
      <c r="ADU48" s="5"/>
      <c r="ADV48" s="5"/>
      <c r="ADW48" s="5"/>
      <c r="ADX48" s="5"/>
      <c r="ADY48" s="5"/>
      <c r="ADZ48" s="5"/>
      <c r="AEA48" s="5"/>
      <c r="AEB48" s="5"/>
      <c r="AEC48" s="5"/>
      <c r="AED48" s="5"/>
      <c r="AEE48" s="5"/>
      <c r="AEF48" s="5"/>
      <c r="AEG48" s="5"/>
      <c r="AEH48" s="5"/>
      <c r="AEI48" s="5"/>
      <c r="AEJ48" s="5"/>
      <c r="AEK48" s="5"/>
      <c r="AEL48" s="5"/>
      <c r="AEM48" s="5"/>
      <c r="AEN48" s="5"/>
      <c r="AEO48" s="5"/>
      <c r="AEP48" s="5"/>
      <c r="AEQ48" s="5"/>
      <c r="AER48" s="5"/>
      <c r="AES48" s="5"/>
      <c r="AET48" s="5"/>
      <c r="AEU48" s="5"/>
      <c r="AEV48" s="5"/>
      <c r="AEW48" s="5"/>
      <c r="AEX48" s="5"/>
      <c r="AEY48" s="5"/>
      <c r="AEZ48" s="5"/>
      <c r="AFA48" s="5"/>
      <c r="AFB48" s="5"/>
      <c r="AFC48" s="5"/>
      <c r="AFD48" s="5"/>
      <c r="AFE48" s="5"/>
      <c r="AFF48" s="5"/>
      <c r="AFG48" s="5"/>
      <c r="AFH48" s="5"/>
      <c r="AFI48" s="5"/>
      <c r="AFJ48" s="5"/>
      <c r="AFK48" s="5"/>
      <c r="AFL48" s="5"/>
      <c r="AFM48" s="5"/>
      <c r="AFN48" s="5"/>
      <c r="AFO48" s="5"/>
      <c r="AFP48" s="5"/>
      <c r="AFQ48" s="5"/>
      <c r="AFR48" s="5"/>
      <c r="AFS48" s="5"/>
      <c r="AFT48" s="5"/>
      <c r="AFU48" s="5"/>
      <c r="AFV48" s="5"/>
      <c r="AFW48" s="5"/>
      <c r="AFX48" s="5"/>
      <c r="AFY48" s="5"/>
      <c r="AFZ48" s="5"/>
      <c r="AGA48" s="5"/>
      <c r="AGB48" s="5"/>
      <c r="AGC48" s="5"/>
      <c r="AGD48" s="5"/>
      <c r="AGE48" s="5"/>
      <c r="AGF48" s="5"/>
      <c r="AGG48" s="5"/>
      <c r="AGH48" s="5"/>
      <c r="AGI48" s="5"/>
      <c r="AGJ48" s="5"/>
      <c r="AGK48" s="5"/>
      <c r="AGL48" s="5"/>
      <c r="AGM48" s="5"/>
      <c r="AGN48" s="5"/>
      <c r="AGO48" s="5"/>
      <c r="AGP48" s="5"/>
      <c r="AGQ48" s="5"/>
      <c r="AGR48" s="5"/>
      <c r="AGS48" s="5"/>
      <c r="AGT48" s="5"/>
      <c r="AGU48" s="5"/>
      <c r="AGV48" s="5"/>
      <c r="AGW48" s="5"/>
      <c r="AGX48" s="5"/>
      <c r="AGY48" s="5"/>
      <c r="AGZ48" s="5"/>
    </row>
    <row r="49" spans="1:884" s="7" customFormat="1" ht="21" customHeight="1" x14ac:dyDescent="0.3">
      <c r="A49" s="6"/>
      <c r="B49" s="6"/>
      <c r="C49" s="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  <c r="ABM49" s="5"/>
      <c r="ABN49" s="5"/>
      <c r="ABO49" s="5"/>
      <c r="ABP49" s="5"/>
      <c r="ABQ49" s="5"/>
      <c r="ABR49" s="5"/>
      <c r="ABS49" s="5"/>
      <c r="ABT49" s="5"/>
      <c r="ABU49" s="5"/>
      <c r="ABV49" s="5"/>
      <c r="ABW49" s="5"/>
      <c r="ABX49" s="5"/>
      <c r="ABY49" s="5"/>
      <c r="ABZ49" s="5"/>
      <c r="ACA49" s="5"/>
      <c r="ACB49" s="5"/>
      <c r="ACC49" s="5"/>
      <c r="ACD49" s="5"/>
      <c r="ACE49" s="5"/>
      <c r="ACF49" s="5"/>
      <c r="ACG49" s="5"/>
      <c r="ACH49" s="5"/>
      <c r="ACI49" s="5"/>
      <c r="ACJ49" s="5"/>
      <c r="ACK49" s="5"/>
      <c r="ACL49" s="5"/>
      <c r="ACM49" s="5"/>
      <c r="ACN49" s="5"/>
      <c r="ACO49" s="5"/>
      <c r="ACP49" s="5"/>
      <c r="ACQ49" s="5"/>
      <c r="ACR49" s="5"/>
      <c r="ACS49" s="5"/>
      <c r="ACT49" s="5"/>
      <c r="ACU49" s="5"/>
      <c r="ACV49" s="5"/>
      <c r="ACW49" s="5"/>
      <c r="ACX49" s="5"/>
      <c r="ACY49" s="5"/>
      <c r="ACZ49" s="5"/>
      <c r="ADA49" s="5"/>
      <c r="ADB49" s="5"/>
      <c r="ADC49" s="5"/>
      <c r="ADD49" s="5"/>
      <c r="ADE49" s="5"/>
      <c r="ADF49" s="5"/>
      <c r="ADG49" s="5"/>
      <c r="ADH49" s="5"/>
      <c r="ADI49" s="5"/>
      <c r="ADJ49" s="5"/>
      <c r="ADK49" s="5"/>
      <c r="ADL49" s="5"/>
      <c r="ADM49" s="5"/>
      <c r="ADN49" s="5"/>
      <c r="ADO49" s="5"/>
      <c r="ADP49" s="5"/>
      <c r="ADQ49" s="5"/>
      <c r="ADR49" s="5"/>
      <c r="ADS49" s="5"/>
      <c r="ADT49" s="5"/>
      <c r="ADU49" s="5"/>
      <c r="ADV49" s="5"/>
      <c r="ADW49" s="5"/>
      <c r="ADX49" s="5"/>
      <c r="ADY49" s="5"/>
      <c r="ADZ49" s="5"/>
      <c r="AEA49" s="5"/>
      <c r="AEB49" s="5"/>
      <c r="AEC49" s="5"/>
      <c r="AED49" s="5"/>
      <c r="AEE49" s="5"/>
      <c r="AEF49" s="5"/>
      <c r="AEG49" s="5"/>
      <c r="AEH49" s="5"/>
      <c r="AEI49" s="5"/>
      <c r="AEJ49" s="5"/>
      <c r="AEK49" s="5"/>
      <c r="AEL49" s="5"/>
      <c r="AEM49" s="5"/>
      <c r="AEN49" s="5"/>
      <c r="AEO49" s="5"/>
      <c r="AEP49" s="5"/>
      <c r="AEQ49" s="5"/>
      <c r="AER49" s="5"/>
      <c r="AES49" s="5"/>
      <c r="AET49" s="5"/>
      <c r="AEU49" s="5"/>
      <c r="AEV49" s="5"/>
      <c r="AEW49" s="5"/>
      <c r="AEX49" s="5"/>
      <c r="AEY49" s="5"/>
      <c r="AEZ49" s="5"/>
      <c r="AFA49" s="5"/>
      <c r="AFB49" s="5"/>
      <c r="AFC49" s="5"/>
      <c r="AFD49" s="5"/>
      <c r="AFE49" s="5"/>
      <c r="AFF49" s="5"/>
      <c r="AFG49" s="5"/>
      <c r="AFH49" s="5"/>
      <c r="AFI49" s="5"/>
      <c r="AFJ49" s="5"/>
      <c r="AFK49" s="5"/>
      <c r="AFL49" s="5"/>
      <c r="AFM49" s="5"/>
      <c r="AFN49" s="5"/>
      <c r="AFO49" s="5"/>
      <c r="AFP49" s="5"/>
      <c r="AFQ49" s="5"/>
      <c r="AFR49" s="5"/>
      <c r="AFS49" s="5"/>
      <c r="AFT49" s="5"/>
      <c r="AFU49" s="5"/>
      <c r="AFV49" s="5"/>
      <c r="AFW49" s="5"/>
      <c r="AFX49" s="5"/>
      <c r="AFY49" s="5"/>
      <c r="AFZ49" s="5"/>
      <c r="AGA49" s="5"/>
      <c r="AGB49" s="5"/>
      <c r="AGC49" s="5"/>
      <c r="AGD49" s="5"/>
      <c r="AGE49" s="5"/>
      <c r="AGF49" s="5"/>
      <c r="AGG49" s="5"/>
      <c r="AGH49" s="5"/>
      <c r="AGI49" s="5"/>
      <c r="AGJ49" s="5"/>
      <c r="AGK49" s="5"/>
      <c r="AGL49" s="5"/>
      <c r="AGM49" s="5"/>
      <c r="AGN49" s="5"/>
      <c r="AGO49" s="5"/>
      <c r="AGP49" s="5"/>
      <c r="AGQ49" s="5"/>
      <c r="AGR49" s="5"/>
      <c r="AGS49" s="5"/>
      <c r="AGT49" s="5"/>
      <c r="AGU49" s="5"/>
      <c r="AGV49" s="5"/>
      <c r="AGW49" s="5"/>
      <c r="AGX49" s="5"/>
      <c r="AGY49" s="5"/>
      <c r="AGZ49" s="5"/>
    </row>
    <row r="50" spans="1:884" s="7" customFormat="1" x14ac:dyDescent="0.3">
      <c r="A50" s="6"/>
      <c r="B50" s="6"/>
      <c r="C50" s="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  <c r="ABM50" s="5"/>
      <c r="ABN50" s="5"/>
      <c r="ABO50" s="5"/>
      <c r="ABP50" s="5"/>
      <c r="ABQ50" s="5"/>
      <c r="ABR50" s="5"/>
      <c r="ABS50" s="5"/>
      <c r="ABT50" s="5"/>
      <c r="ABU50" s="5"/>
      <c r="ABV50" s="5"/>
      <c r="ABW50" s="5"/>
      <c r="ABX50" s="5"/>
      <c r="ABY50" s="5"/>
      <c r="ABZ50" s="5"/>
      <c r="ACA50" s="5"/>
      <c r="ACB50" s="5"/>
      <c r="ACC50" s="5"/>
      <c r="ACD50" s="5"/>
      <c r="ACE50" s="5"/>
      <c r="ACF50" s="5"/>
      <c r="ACG50" s="5"/>
      <c r="ACH50" s="5"/>
      <c r="ACI50" s="5"/>
      <c r="ACJ50" s="5"/>
      <c r="ACK50" s="5"/>
      <c r="ACL50" s="5"/>
      <c r="ACM50" s="5"/>
      <c r="ACN50" s="5"/>
      <c r="ACO50" s="5"/>
      <c r="ACP50" s="5"/>
      <c r="ACQ50" s="5"/>
      <c r="ACR50" s="5"/>
      <c r="ACS50" s="5"/>
      <c r="ACT50" s="5"/>
      <c r="ACU50" s="5"/>
      <c r="ACV50" s="5"/>
      <c r="ACW50" s="5"/>
      <c r="ACX50" s="5"/>
      <c r="ACY50" s="5"/>
      <c r="ACZ50" s="5"/>
      <c r="ADA50" s="5"/>
      <c r="ADB50" s="5"/>
      <c r="ADC50" s="5"/>
      <c r="ADD50" s="5"/>
      <c r="ADE50" s="5"/>
      <c r="ADF50" s="5"/>
      <c r="ADG50" s="5"/>
      <c r="ADH50" s="5"/>
      <c r="ADI50" s="5"/>
      <c r="ADJ50" s="5"/>
      <c r="ADK50" s="5"/>
      <c r="ADL50" s="5"/>
      <c r="ADM50" s="5"/>
      <c r="ADN50" s="5"/>
      <c r="ADO50" s="5"/>
      <c r="ADP50" s="5"/>
      <c r="ADQ50" s="5"/>
      <c r="ADR50" s="5"/>
      <c r="ADS50" s="5"/>
      <c r="ADT50" s="5"/>
      <c r="ADU50" s="5"/>
      <c r="ADV50" s="5"/>
      <c r="ADW50" s="5"/>
      <c r="ADX50" s="5"/>
      <c r="ADY50" s="5"/>
      <c r="ADZ50" s="5"/>
      <c r="AEA50" s="5"/>
      <c r="AEB50" s="5"/>
      <c r="AEC50" s="5"/>
      <c r="AED50" s="5"/>
      <c r="AEE50" s="5"/>
      <c r="AEF50" s="5"/>
      <c r="AEG50" s="5"/>
      <c r="AEH50" s="5"/>
      <c r="AEI50" s="5"/>
      <c r="AEJ50" s="5"/>
      <c r="AEK50" s="5"/>
      <c r="AEL50" s="5"/>
      <c r="AEM50" s="5"/>
      <c r="AEN50" s="5"/>
      <c r="AEO50" s="5"/>
      <c r="AEP50" s="5"/>
      <c r="AEQ50" s="5"/>
      <c r="AER50" s="5"/>
      <c r="AES50" s="5"/>
      <c r="AET50" s="5"/>
      <c r="AEU50" s="5"/>
      <c r="AEV50" s="5"/>
      <c r="AEW50" s="5"/>
      <c r="AEX50" s="5"/>
      <c r="AEY50" s="5"/>
      <c r="AEZ50" s="5"/>
      <c r="AFA50" s="5"/>
      <c r="AFB50" s="5"/>
      <c r="AFC50" s="5"/>
      <c r="AFD50" s="5"/>
      <c r="AFE50" s="5"/>
      <c r="AFF50" s="5"/>
      <c r="AFG50" s="5"/>
      <c r="AFH50" s="5"/>
      <c r="AFI50" s="5"/>
      <c r="AFJ50" s="5"/>
      <c r="AFK50" s="5"/>
      <c r="AFL50" s="5"/>
      <c r="AFM50" s="5"/>
      <c r="AFN50" s="5"/>
      <c r="AFO50" s="5"/>
      <c r="AFP50" s="5"/>
      <c r="AFQ50" s="5"/>
      <c r="AFR50" s="5"/>
      <c r="AFS50" s="5"/>
      <c r="AFT50" s="5"/>
      <c r="AFU50" s="5"/>
      <c r="AFV50" s="5"/>
      <c r="AFW50" s="5"/>
      <c r="AFX50" s="5"/>
      <c r="AFY50" s="5"/>
      <c r="AFZ50" s="5"/>
      <c r="AGA50" s="5"/>
      <c r="AGB50" s="5"/>
      <c r="AGC50" s="5"/>
      <c r="AGD50" s="5"/>
      <c r="AGE50" s="5"/>
      <c r="AGF50" s="5"/>
      <c r="AGG50" s="5"/>
      <c r="AGH50" s="5"/>
      <c r="AGI50" s="5"/>
      <c r="AGJ50" s="5"/>
      <c r="AGK50" s="5"/>
      <c r="AGL50" s="5"/>
      <c r="AGM50" s="5"/>
      <c r="AGN50" s="5"/>
      <c r="AGO50" s="5"/>
      <c r="AGP50" s="5"/>
      <c r="AGQ50" s="5"/>
      <c r="AGR50" s="5"/>
      <c r="AGS50" s="5"/>
      <c r="AGT50" s="5"/>
      <c r="AGU50" s="5"/>
      <c r="AGV50" s="5"/>
      <c r="AGW50" s="5"/>
      <c r="AGX50" s="5"/>
      <c r="AGY50" s="5"/>
      <c r="AGZ50" s="5"/>
    </row>
    <row r="51" spans="1:884" s="7" customFormat="1" x14ac:dyDescent="0.3">
      <c r="A51" s="6"/>
      <c r="B51" s="6"/>
      <c r="C51" s="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  <c r="ABM51" s="5"/>
      <c r="ABN51" s="5"/>
      <c r="ABO51" s="5"/>
      <c r="ABP51" s="5"/>
      <c r="ABQ51" s="5"/>
      <c r="ABR51" s="5"/>
      <c r="ABS51" s="5"/>
      <c r="ABT51" s="5"/>
      <c r="ABU51" s="5"/>
      <c r="ABV51" s="5"/>
      <c r="ABW51" s="5"/>
      <c r="ABX51" s="5"/>
      <c r="ABY51" s="5"/>
      <c r="ABZ51" s="5"/>
      <c r="ACA51" s="5"/>
      <c r="ACB51" s="5"/>
      <c r="ACC51" s="5"/>
      <c r="ACD51" s="5"/>
      <c r="ACE51" s="5"/>
      <c r="ACF51" s="5"/>
      <c r="ACG51" s="5"/>
      <c r="ACH51" s="5"/>
      <c r="ACI51" s="5"/>
      <c r="ACJ51" s="5"/>
      <c r="ACK51" s="5"/>
      <c r="ACL51" s="5"/>
      <c r="ACM51" s="5"/>
      <c r="ACN51" s="5"/>
      <c r="ACO51" s="5"/>
      <c r="ACP51" s="5"/>
      <c r="ACQ51" s="5"/>
      <c r="ACR51" s="5"/>
      <c r="ACS51" s="5"/>
      <c r="ACT51" s="5"/>
      <c r="ACU51" s="5"/>
      <c r="ACV51" s="5"/>
      <c r="ACW51" s="5"/>
      <c r="ACX51" s="5"/>
      <c r="ACY51" s="5"/>
      <c r="ACZ51" s="5"/>
      <c r="ADA51" s="5"/>
      <c r="ADB51" s="5"/>
      <c r="ADC51" s="5"/>
      <c r="ADD51" s="5"/>
      <c r="ADE51" s="5"/>
      <c r="ADF51" s="5"/>
      <c r="ADG51" s="5"/>
      <c r="ADH51" s="5"/>
      <c r="ADI51" s="5"/>
      <c r="ADJ51" s="5"/>
      <c r="ADK51" s="5"/>
      <c r="ADL51" s="5"/>
      <c r="ADM51" s="5"/>
      <c r="ADN51" s="5"/>
      <c r="ADO51" s="5"/>
      <c r="ADP51" s="5"/>
      <c r="ADQ51" s="5"/>
      <c r="ADR51" s="5"/>
      <c r="ADS51" s="5"/>
      <c r="ADT51" s="5"/>
      <c r="ADU51" s="5"/>
      <c r="ADV51" s="5"/>
      <c r="ADW51" s="5"/>
      <c r="ADX51" s="5"/>
      <c r="ADY51" s="5"/>
      <c r="ADZ51" s="5"/>
      <c r="AEA51" s="5"/>
      <c r="AEB51" s="5"/>
      <c r="AEC51" s="5"/>
      <c r="AED51" s="5"/>
      <c r="AEE51" s="5"/>
      <c r="AEF51" s="5"/>
      <c r="AEG51" s="5"/>
      <c r="AEH51" s="5"/>
      <c r="AEI51" s="5"/>
      <c r="AEJ51" s="5"/>
      <c r="AEK51" s="5"/>
      <c r="AEL51" s="5"/>
      <c r="AEM51" s="5"/>
      <c r="AEN51" s="5"/>
      <c r="AEO51" s="5"/>
      <c r="AEP51" s="5"/>
      <c r="AEQ51" s="5"/>
      <c r="AER51" s="5"/>
      <c r="AES51" s="5"/>
      <c r="AET51" s="5"/>
      <c r="AEU51" s="5"/>
      <c r="AEV51" s="5"/>
      <c r="AEW51" s="5"/>
      <c r="AEX51" s="5"/>
      <c r="AEY51" s="5"/>
      <c r="AEZ51" s="5"/>
      <c r="AFA51" s="5"/>
      <c r="AFB51" s="5"/>
      <c r="AFC51" s="5"/>
      <c r="AFD51" s="5"/>
      <c r="AFE51" s="5"/>
      <c r="AFF51" s="5"/>
      <c r="AFG51" s="5"/>
      <c r="AFH51" s="5"/>
      <c r="AFI51" s="5"/>
      <c r="AFJ51" s="5"/>
      <c r="AFK51" s="5"/>
      <c r="AFL51" s="5"/>
      <c r="AFM51" s="5"/>
      <c r="AFN51" s="5"/>
      <c r="AFO51" s="5"/>
      <c r="AFP51" s="5"/>
      <c r="AFQ51" s="5"/>
      <c r="AFR51" s="5"/>
      <c r="AFS51" s="5"/>
      <c r="AFT51" s="5"/>
      <c r="AFU51" s="5"/>
      <c r="AFV51" s="5"/>
      <c r="AFW51" s="5"/>
      <c r="AFX51" s="5"/>
      <c r="AFY51" s="5"/>
      <c r="AFZ51" s="5"/>
      <c r="AGA51" s="5"/>
      <c r="AGB51" s="5"/>
      <c r="AGC51" s="5"/>
      <c r="AGD51" s="5"/>
      <c r="AGE51" s="5"/>
      <c r="AGF51" s="5"/>
      <c r="AGG51" s="5"/>
      <c r="AGH51" s="5"/>
      <c r="AGI51" s="5"/>
      <c r="AGJ51" s="5"/>
      <c r="AGK51" s="5"/>
      <c r="AGL51" s="5"/>
      <c r="AGM51" s="5"/>
      <c r="AGN51" s="5"/>
      <c r="AGO51" s="5"/>
      <c r="AGP51" s="5"/>
      <c r="AGQ51" s="5"/>
      <c r="AGR51" s="5"/>
      <c r="AGS51" s="5"/>
      <c r="AGT51" s="5"/>
      <c r="AGU51" s="5"/>
      <c r="AGV51" s="5"/>
      <c r="AGW51" s="5"/>
      <c r="AGX51" s="5"/>
      <c r="AGY51" s="5"/>
      <c r="AGZ51" s="5"/>
    </row>
    <row r="52" spans="1:884" ht="15.6" x14ac:dyDescent="0.3">
      <c r="A52" s="8" t="s">
        <v>43</v>
      </c>
      <c r="B52" s="9"/>
      <c r="C52" s="9"/>
      <c r="D52" s="5"/>
    </row>
    <row r="53" spans="1:884" ht="15.6" x14ac:dyDescent="0.3">
      <c r="A53" s="8" t="s">
        <v>56</v>
      </c>
      <c r="B53" s="9"/>
      <c r="C53" s="9"/>
      <c r="D53" s="5"/>
    </row>
    <row r="54" spans="1:884" ht="15.6" x14ac:dyDescent="0.3">
      <c r="A54" s="8" t="s">
        <v>0</v>
      </c>
      <c r="B54" s="9"/>
      <c r="C54" s="9"/>
      <c r="D54" s="5"/>
    </row>
    <row r="55" spans="1:884" x14ac:dyDescent="0.3">
      <c r="A55" s="1" t="s">
        <v>1</v>
      </c>
      <c r="B55" s="2">
        <v>2021</v>
      </c>
      <c r="C55" s="2">
        <v>2020</v>
      </c>
      <c r="D55" s="5"/>
    </row>
    <row r="56" spans="1:884" x14ac:dyDescent="0.3">
      <c r="A56" s="1" t="s">
        <v>21</v>
      </c>
      <c r="B56" s="16">
        <v>130867.5</v>
      </c>
      <c r="C56" s="16">
        <v>78172.899999999994</v>
      </c>
      <c r="D56" s="5"/>
    </row>
    <row r="57" spans="1:884" x14ac:dyDescent="0.3">
      <c r="A57" s="1" t="s">
        <v>42</v>
      </c>
      <c r="B57" s="17">
        <v>3699.7</v>
      </c>
      <c r="C57" s="17">
        <v>2417</v>
      </c>
      <c r="D57" s="5"/>
    </row>
    <row r="58" spans="1:884" x14ac:dyDescent="0.3">
      <c r="A58" s="1" t="s">
        <v>22</v>
      </c>
      <c r="B58" s="17">
        <v>15485.9</v>
      </c>
      <c r="C58" s="17">
        <v>6978.4</v>
      </c>
      <c r="D58" s="5"/>
    </row>
    <row r="59" spans="1:884" x14ac:dyDescent="0.3">
      <c r="A59" s="1" t="s">
        <v>36</v>
      </c>
      <c r="B59" s="17">
        <v>1038</v>
      </c>
      <c r="C59" s="17">
        <v>2306.6</v>
      </c>
      <c r="D59" s="5"/>
    </row>
    <row r="60" spans="1:884" x14ac:dyDescent="0.3">
      <c r="A60" s="1" t="s">
        <v>23</v>
      </c>
      <c r="B60" s="17">
        <v>669.1</v>
      </c>
      <c r="C60" s="17">
        <v>470.8</v>
      </c>
      <c r="D60" s="5"/>
    </row>
    <row r="61" spans="1:884" x14ac:dyDescent="0.3">
      <c r="A61" s="1" t="s">
        <v>24</v>
      </c>
      <c r="B61" s="17">
        <v>9200.2999999999993</v>
      </c>
      <c r="C61" s="17">
        <v>4052.4</v>
      </c>
      <c r="D61" s="5"/>
    </row>
    <row r="62" spans="1:884" x14ac:dyDescent="0.3">
      <c r="A62" s="3" t="s">
        <v>25</v>
      </c>
      <c r="B62" s="4">
        <v>44962.7</v>
      </c>
      <c r="C62" s="4">
        <v>23603.599999999999</v>
      </c>
      <c r="D62" s="5"/>
    </row>
    <row r="63" spans="1:884" ht="15" thickBot="1" x14ac:dyDescent="0.35">
      <c r="A63" s="13" t="s">
        <v>26</v>
      </c>
      <c r="B63" s="14">
        <v>45748.9</v>
      </c>
      <c r="C63" s="26">
        <v>20701.3</v>
      </c>
      <c r="D63" s="5"/>
    </row>
    <row r="64" spans="1:884" ht="15" thickBot="1" x14ac:dyDescent="0.35">
      <c r="A64" s="12" t="s">
        <v>27</v>
      </c>
      <c r="B64" s="23">
        <f>SUM(B56:B61)-B62-B63</f>
        <v>70248.899999999994</v>
      </c>
      <c r="C64" s="18">
        <f>SUM(C56:C61)-C62-C63</f>
        <v>50093.2</v>
      </c>
      <c r="D64" s="5"/>
    </row>
    <row r="65" spans="1:5" x14ac:dyDescent="0.3">
      <c r="A65" s="11" t="s">
        <v>28</v>
      </c>
      <c r="B65" s="19">
        <v>33792</v>
      </c>
      <c r="C65" s="25">
        <v>22216</v>
      </c>
      <c r="D65" s="5"/>
    </row>
    <row r="66" spans="1:5" x14ac:dyDescent="0.3">
      <c r="A66" s="1" t="s">
        <v>29</v>
      </c>
      <c r="B66" s="17">
        <v>23109.9</v>
      </c>
      <c r="C66" s="25">
        <v>14080.5</v>
      </c>
      <c r="D66" s="5"/>
    </row>
    <row r="67" spans="1:5" ht="15" thickBot="1" x14ac:dyDescent="0.35">
      <c r="A67" s="10" t="s">
        <v>30</v>
      </c>
      <c r="B67" s="20">
        <v>8771</v>
      </c>
      <c r="C67" s="25">
        <v>5126.6000000000004</v>
      </c>
      <c r="D67" s="5"/>
    </row>
    <row r="68" spans="1:5" ht="15" thickBot="1" x14ac:dyDescent="0.35">
      <c r="A68" s="12" t="s">
        <v>48</v>
      </c>
      <c r="B68" s="23">
        <f>B64-SUM(B65:B67)</f>
        <v>4576</v>
      </c>
      <c r="C68" s="18">
        <f>C64-SUM(C65:C67)</f>
        <v>8670.0999999999985</v>
      </c>
      <c r="D68" s="5"/>
    </row>
    <row r="69" spans="1:5" x14ac:dyDescent="0.3">
      <c r="A69" s="11" t="s">
        <v>31</v>
      </c>
      <c r="B69" s="19">
        <v>30348.6</v>
      </c>
      <c r="C69" s="25">
        <v>6380.2</v>
      </c>
      <c r="D69" s="5"/>
    </row>
    <row r="70" spans="1:5" ht="15" thickBot="1" x14ac:dyDescent="0.35">
      <c r="A70" s="1" t="s">
        <v>32</v>
      </c>
      <c r="B70" s="4">
        <v>-1190.5999999999999</v>
      </c>
      <c r="C70" s="4">
        <v>-194.2</v>
      </c>
      <c r="D70" s="5"/>
    </row>
    <row r="71" spans="1:5" ht="15" hidden="1" thickBot="1" x14ac:dyDescent="0.35">
      <c r="A71" s="10" t="s">
        <v>33</v>
      </c>
      <c r="B71" s="21"/>
      <c r="C71" s="21"/>
      <c r="D71" s="5"/>
    </row>
    <row r="72" spans="1:5" ht="15" thickBot="1" x14ac:dyDescent="0.35">
      <c r="A72" s="12" t="s">
        <v>46</v>
      </c>
      <c r="B72" s="23">
        <f>SUM(B68:B70)</f>
        <v>33734</v>
      </c>
      <c r="C72" s="18">
        <f>SUM(C68:C70)</f>
        <v>14856.099999999999</v>
      </c>
      <c r="D72" s="5"/>
    </row>
    <row r="73" spans="1:5" hidden="1" x14ac:dyDescent="0.3">
      <c r="A73" s="11" t="s">
        <v>34</v>
      </c>
      <c r="B73" s="22"/>
      <c r="C73" s="22"/>
      <c r="D73" s="5"/>
    </row>
    <row r="74" spans="1:5" ht="15" thickBot="1" x14ac:dyDescent="0.35">
      <c r="A74" s="10" t="s">
        <v>39</v>
      </c>
      <c r="B74" s="14">
        <v>-10257.799999999999</v>
      </c>
      <c r="C74" s="27">
        <v>-4745.6000000000004</v>
      </c>
      <c r="D74" s="5"/>
    </row>
    <row r="75" spans="1:5" ht="15" thickBot="1" x14ac:dyDescent="0.35">
      <c r="A75" s="12" t="s">
        <v>47</v>
      </c>
      <c r="B75" s="23">
        <f>SUM(B72:B74)</f>
        <v>23476.2</v>
      </c>
      <c r="C75" s="18">
        <f>SUM(C72:C74)</f>
        <v>10110.499999999998</v>
      </c>
      <c r="D75" s="15">
        <f>B75-B31</f>
        <v>0</v>
      </c>
      <c r="E75" s="15">
        <f>C75-C31</f>
        <v>0</v>
      </c>
    </row>
    <row r="76" spans="1:5" x14ac:dyDescent="0.3">
      <c r="A76" s="6" t="s">
        <v>44</v>
      </c>
      <c r="B76" s="6"/>
      <c r="C76" s="6"/>
    </row>
    <row r="77" spans="1:5" x14ac:dyDescent="0.3">
      <c r="A77" s="6"/>
      <c r="B77" s="6"/>
      <c r="C77" s="6"/>
    </row>
    <row r="78" spans="1:5" x14ac:dyDescent="0.3">
      <c r="A78" s="6"/>
      <c r="B78" s="6"/>
      <c r="C78" s="6"/>
    </row>
    <row r="79" spans="1:5" x14ac:dyDescent="0.3">
      <c r="A79" s="6"/>
      <c r="B79" s="6"/>
      <c r="C79" s="6"/>
    </row>
    <row r="80" spans="1:5" x14ac:dyDescent="0.3">
      <c r="A80" s="6"/>
      <c r="B80" s="6"/>
      <c r="C80" s="6"/>
    </row>
    <row r="81" spans="1:3" x14ac:dyDescent="0.3">
      <c r="A81" s="6"/>
      <c r="B81" s="6"/>
      <c r="C81" s="6"/>
    </row>
    <row r="82" spans="1:3" x14ac:dyDescent="0.3">
      <c r="A82" s="28" t="s">
        <v>51</v>
      </c>
      <c r="B82" s="29" t="s">
        <v>53</v>
      </c>
      <c r="C82" s="29"/>
    </row>
    <row r="83" spans="1:3" x14ac:dyDescent="0.3">
      <c r="A83" s="28" t="s">
        <v>52</v>
      </c>
      <c r="B83" s="29" t="s">
        <v>54</v>
      </c>
      <c r="C83" s="29"/>
    </row>
    <row r="84" spans="1:3" x14ac:dyDescent="0.3">
      <c r="A84" s="6"/>
      <c r="B84" s="6"/>
      <c r="C84" s="6"/>
    </row>
    <row r="85" spans="1:3" x14ac:dyDescent="0.3">
      <c r="A85" s="6"/>
      <c r="B85" s="6"/>
      <c r="C85" s="6"/>
    </row>
    <row r="86" spans="1:3" x14ac:dyDescent="0.3">
      <c r="A86" s="6"/>
      <c r="B86" s="6"/>
      <c r="C86" s="6"/>
    </row>
    <row r="87" spans="1:3" x14ac:dyDescent="0.3">
      <c r="A87" s="6"/>
      <c r="B87" s="6"/>
      <c r="C87" s="6"/>
    </row>
    <row r="88" spans="1:3" x14ac:dyDescent="0.3">
      <c r="A88" s="29" t="s">
        <v>49</v>
      </c>
      <c r="B88" s="29"/>
      <c r="C88" s="29"/>
    </row>
    <row r="89" spans="1:3" x14ac:dyDescent="0.3">
      <c r="A89" s="29" t="s">
        <v>50</v>
      </c>
      <c r="B89" s="29"/>
      <c r="C89" s="29"/>
    </row>
  </sheetData>
  <mergeCells count="8">
    <mergeCell ref="A88:C88"/>
    <mergeCell ref="A89:C89"/>
    <mergeCell ref="A47:C47"/>
    <mergeCell ref="A48:C48"/>
    <mergeCell ref="B41:C41"/>
    <mergeCell ref="B42:C42"/>
    <mergeCell ref="B82:C82"/>
    <mergeCell ref="B83:C83"/>
  </mergeCells>
  <printOptions horizontalCentered="1"/>
  <pageMargins left="0" right="0" top="0.78740157480314965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 BCU INDIVIDUALES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Orellana Lopez, Guillermo Antonio [DIV-SLV NE]</dc:creator>
  <cp:lastModifiedBy>LEMUS, WILBERT [CUSCA SV]</cp:lastModifiedBy>
  <cp:lastPrinted>2021-06-09T16:15:39Z</cp:lastPrinted>
  <dcterms:created xsi:type="dcterms:W3CDTF">2017-01-11T17:17:53Z</dcterms:created>
  <dcterms:modified xsi:type="dcterms:W3CDTF">2021-08-13T15:08:49Z</dcterms:modified>
</cp:coreProperties>
</file>