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1\BV\Informes Auditados BV\"/>
    </mc:Choice>
  </mc:AlternateContent>
  <xr:revisionPtr revIDLastSave="0" documentId="13_ncr:1_{FE069AA2-72CF-4ECA-9CF2-D00CCAD15A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resultado!$A$1:$M$44</definedName>
    <definedName name="_xlnm.Print_Area" localSheetId="0">'situación financiera'!$A$1:$K$75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I47" i="1"/>
  <c r="K23" i="1"/>
  <c r="I23" i="1"/>
  <c r="I33" i="1" l="1"/>
  <c r="K33" i="1"/>
  <c r="K17" i="2" l="1"/>
  <c r="K23" i="2" s="1"/>
  <c r="K64" i="1"/>
  <c r="I64" i="1"/>
  <c r="K55" i="1"/>
  <c r="K56" i="1" s="1"/>
  <c r="I55" i="1"/>
  <c r="I56" i="1" s="1"/>
  <c r="M17" i="2"/>
  <c r="M23" i="2" s="1"/>
  <c r="A2" i="2"/>
  <c r="I65" i="1" l="1"/>
  <c r="M27" i="2"/>
  <c r="M31" i="2" s="1"/>
  <c r="K34" i="1"/>
  <c r="I34" i="1"/>
  <c r="K65" i="1"/>
  <c r="K27" i="2"/>
  <c r="K31" i="2" l="1"/>
</calcChain>
</file>

<file path=xl/sharedStrings.xml><?xml version="1.0" encoding="utf-8"?>
<sst xmlns="http://schemas.openxmlformats.org/spreadsheetml/2006/main" count="89" uniqueCount="76">
  <si>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</si>
  <si>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</si>
  <si>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</si>
  <si>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</si>
  <si>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</si>
  <si>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</si>
  <si>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</si>
  <si>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</si>
  <si>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</si>
  <si>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</si>
  <si>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</si>
  <si>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</si>
  <si>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</si>
  <si>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</si>
  <si>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</si>
  <si>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</si>
  <si>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</si>
  <si>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</si>
  <si>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</si>
  <si>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</si>
  <si>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</si>
  <si>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</si>
  <si>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</si>
  <si>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</si>
  <si>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</si>
  <si>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</si>
  <si>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</si>
  <si>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</si>
  <si>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</si>
  <si>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</si>
  <si>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</si>
  <si>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</si>
  <si>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</si>
  <si>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</si>
  <si>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</si>
  <si>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</si>
  <si>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</si>
  <si>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</si>
  <si>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</si>
  <si>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</si>
  <si>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</si>
  <si>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</si>
  <si>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</si>
  <si>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</si>
  <si>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</si>
  <si>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</si>
  <si>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</si>
  <si>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</si>
  <si>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</si>
  <si>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</si>
  <si>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</si>
  <si>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</si>
  <si>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</si>
  <si>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</si>
  <si>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</si>
  <si>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s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</si>
  <si>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</si>
  <si>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</si>
  <si>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</si>
  <si>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</si>
  <si>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</si>
  <si>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</si>
  <si>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</si>
  <si>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</si>
  <si>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</si>
  <si>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</si>
  <si>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</si>
  <si>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</si>
  <si>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</si>
  <si>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</si>
  <si>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</si>
  <si>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Este estado financiero ha sido preparado para propósitos locales y las cifras arriba mostradas están conforme con los registros auxiliares de  la Companía.</t>
  </si>
  <si>
    <t>(Cifras en dolares de los Estados Unidos de América)</t>
  </si>
  <si>
    <t>(Cifras en Dólares de los Estados Unidos de América)</t>
  </si>
  <si>
    <t>Al 31 de enero de 2021 y 2020</t>
  </si>
  <si>
    <t>Por el periodo terminado del 1 de enero al 31 de enero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</si>
</sst>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7" borderId="1" applyNumberFormat="0" applyAlignment="0" applyProtection="0"/>
    <xf numFmtId="0" fontId="34" fillId="0" borderId="0" applyNumberFormat="0" applyProtection="0">
      <alignment horizontal="left"/>
    </xf>
    <xf numFmtId="0" fontId="21" fillId="0" borderId="3" applyNumberFormat="0" applyFill="0" applyAlignment="0" applyProtection="0"/>
    <xf numFmtId="41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9" fillId="0" borderId="0"/>
    <xf numFmtId="0" fontId="11" fillId="0" borderId="0"/>
    <xf numFmtId="0" fontId="35" fillId="0" borderId="0"/>
    <xf numFmtId="0" fontId="29" fillId="22" borderId="7" applyNumberFormat="0" applyFont="0" applyAlignment="0" applyProtection="0"/>
    <xf numFmtId="0" fontId="19" fillId="20" borderId="8" applyNumberFormat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7" fillId="0" borderId="0"/>
    <xf numFmtId="0" fontId="10" fillId="0" borderId="0"/>
    <xf numFmtId="167" fontId="10" fillId="0" borderId="0" applyFont="0" applyFill="0" applyBorder="0" applyAlignment="0" applyProtection="0"/>
    <xf numFmtId="3" fontId="36" fillId="0" borderId="0"/>
    <xf numFmtId="0" fontId="30" fillId="0" borderId="0" applyFill="0" applyBorder="0" applyProtection="0">
      <alignment horizontal="center"/>
      <protection locked="0"/>
    </xf>
    <xf numFmtId="0" fontId="33" fillId="0" borderId="14">
      <alignment horizontal="center"/>
    </xf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2" fontId="1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8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9" fontId="41" fillId="0" borderId="0" applyFill="0" applyBorder="0" applyProtection="0"/>
    <xf numFmtId="180" fontId="36" fillId="0" borderId="0" applyFont="0" applyFill="0" applyBorder="0" applyAlignment="0" applyProtection="0"/>
    <xf numFmtId="181" fontId="31" fillId="0" borderId="0" applyFill="0" applyBorder="0" applyProtection="0"/>
    <xf numFmtId="181" fontId="31" fillId="0" borderId="15" applyFill="0" applyProtection="0"/>
    <xf numFmtId="181" fontId="31" fillId="0" borderId="11" applyFill="0" applyProtection="0"/>
    <xf numFmtId="182" fontId="10" fillId="0" borderId="0" applyFont="0" applyFill="0" applyBorder="0" applyAlignment="0" applyProtection="0"/>
    <xf numFmtId="183" fontId="39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31" fillId="0" borderId="0" applyFill="0" applyBorder="0" applyProtection="0"/>
    <xf numFmtId="191" fontId="31" fillId="0" borderId="15" applyFill="0" applyProtection="0"/>
    <xf numFmtId="191" fontId="31" fillId="0" borderId="11" applyFill="0" applyProtection="0"/>
    <xf numFmtId="0" fontId="25" fillId="17" borderId="0" applyNumberFormat="0" applyBorder="0" applyAlignment="0" applyProtection="0"/>
    <xf numFmtId="0" fontId="25" fillId="13" borderId="0" applyNumberFormat="0" applyBorder="0" applyAlignment="0" applyProtection="0"/>
    <xf numFmtId="192" fontId="42" fillId="0" borderId="0">
      <protection locked="0"/>
    </xf>
    <xf numFmtId="193" fontId="36" fillId="0" borderId="0">
      <alignment horizontal="right"/>
    </xf>
    <xf numFmtId="38" fontId="27" fillId="25" borderId="0" applyNumberFormat="0" applyBorder="0" applyAlignment="0" applyProtection="0"/>
    <xf numFmtId="14" fontId="28" fillId="26" borderId="13">
      <alignment horizontal="center" vertical="center" wrapText="1"/>
    </xf>
    <xf numFmtId="0" fontId="30" fillId="0" borderId="0" applyFill="0" applyAlignment="0" applyProtection="0">
      <protection locked="0"/>
    </xf>
    <xf numFmtId="0" fontId="30" fillId="0" borderId="10" applyFill="0" applyAlignment="0" applyProtection="0">
      <protection locked="0"/>
    </xf>
    <xf numFmtId="192" fontId="43" fillId="0" borderId="0">
      <protection locked="0"/>
    </xf>
    <xf numFmtId="192" fontId="43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0" fontId="27" fillId="27" borderId="12" applyNumberFormat="0" applyBorder="0" applyAlignment="0" applyProtection="0"/>
    <xf numFmtId="38" fontId="44" fillId="0" borderId="0"/>
    <xf numFmtId="38" fontId="45" fillId="0" borderId="0"/>
    <xf numFmtId="38" fontId="46" fillId="0" borderId="0"/>
    <xf numFmtId="38" fontId="47" fillId="0" borderId="0"/>
    <xf numFmtId="0" fontId="36" fillId="0" borderId="0"/>
    <xf numFmtId="0" fontId="3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8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28" fillId="0" borderId="0" applyFont="0" applyAlignment="0">
      <alignment horizontal="center"/>
    </xf>
    <xf numFmtId="0" fontId="49" fillId="28" borderId="0" applyNumberFormat="0" applyBorder="0" applyAlignment="0" applyProtection="0"/>
    <xf numFmtId="199" fontId="50" fillId="0" borderId="0"/>
    <xf numFmtId="0" fontId="51" fillId="0" borderId="0"/>
    <xf numFmtId="0" fontId="6" fillId="0" borderId="0"/>
    <xf numFmtId="0" fontId="9" fillId="0" borderId="0"/>
    <xf numFmtId="0" fontId="52" fillId="0" borderId="0"/>
    <xf numFmtId="0" fontId="53" fillId="0" borderId="0"/>
    <xf numFmtId="0" fontId="53" fillId="0" borderId="0"/>
    <xf numFmtId="0" fontId="9" fillId="0" borderId="0"/>
    <xf numFmtId="0" fontId="51" fillId="0" borderId="0"/>
    <xf numFmtId="0" fontId="10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6" fillId="24" borderId="16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3" fontId="10" fillId="0" borderId="0" applyAlignment="0">
      <alignment horizontal="center"/>
    </xf>
    <xf numFmtId="200" fontId="30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4" fontId="39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9" fillId="0" borderId="0" applyFont="0" applyFill="0" applyBorder="0" applyAlignment="0" applyProtection="0"/>
    <xf numFmtId="207" fontId="36" fillId="0" borderId="0" applyFont="0" applyFill="0" applyBorder="0" applyAlignment="0" applyProtection="0"/>
    <xf numFmtId="208" fontId="39" fillId="0" borderId="0" applyFont="0" applyFill="0" applyBorder="0" applyAlignment="0" applyProtection="0"/>
    <xf numFmtId="20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/>
    <xf numFmtId="0" fontId="32" fillId="0" borderId="0" applyFill="0" applyBorder="0" applyProtection="0">
      <alignment horizontal="left" vertical="top"/>
    </xf>
    <xf numFmtId="0" fontId="5" fillId="0" borderId="0"/>
    <xf numFmtId="0" fontId="4" fillId="0" borderId="0"/>
    <xf numFmtId="166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7" fillId="0" borderId="0" applyNumberFormat="0" applyProtection="0">
      <alignment horizontal="left"/>
    </xf>
    <xf numFmtId="0" fontId="10" fillId="0" borderId="0"/>
    <xf numFmtId="0" fontId="10" fillId="22" borderId="7" applyNumberFormat="0" applyFont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24" borderId="16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9" fillId="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9" fillId="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9" fillId="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9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9" fillId="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9" fillId="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9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9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9" fillId="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9" fillId="1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0" fontId="21" fillId="0" borderId="3" applyNumberFormat="0" applyFill="0" applyAlignment="0" applyProtection="0"/>
    <xf numFmtId="0" fontId="22" fillId="21" borderId="2" applyNumberFormat="0" applyAlignment="0" applyProtection="0"/>
    <xf numFmtId="167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8" fillId="7" borderId="1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38" fontId="27" fillId="2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3" borderId="0" applyNumberFormat="0" applyBorder="0" applyAlignment="0" applyProtection="0"/>
    <xf numFmtId="10" fontId="27" fillId="27" borderId="12" applyNumberFormat="0" applyBorder="0" applyAlignment="0" applyProtection="0"/>
    <xf numFmtId="0" fontId="18" fillId="7" borderId="1" applyNumberFormat="0" applyAlignment="0" applyProtection="0"/>
    <xf numFmtId="0" fontId="27" fillId="0" borderId="0" applyNumberFormat="0" applyProtection="0">
      <alignment horizontal="left"/>
    </xf>
    <xf numFmtId="0" fontId="21" fillId="0" borderId="3" applyNumberFormat="0" applyFill="0" applyAlignment="0" applyProtection="0"/>
    <xf numFmtId="165" fontId="5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0" fillId="22" borderId="7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57" fillId="0" borderId="17" applyNumberFormat="0" applyFill="0" applyAlignment="0" applyProtection="0"/>
    <xf numFmtId="164" fontId="5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0">
    <xf numFmtId="0" fontId="0" fillId="0" borderId="0" xfId="0"/>
    <xf numFmtId="0" fontId="27" fillId="0" borderId="0" xfId="0" applyFont="1"/>
    <xf numFmtId="0" fontId="33" fillId="0" borderId="0" xfId="41" applyFont="1" applyFill="1"/>
    <xf numFmtId="0" fontId="27" fillId="0" borderId="0" xfId="41" applyFont="1" applyFill="1" applyAlignment="1">
      <alignment horizontal="right"/>
    </xf>
    <xf numFmtId="9" fontId="27" fillId="0" borderId="0" xfId="198" applyFont="1" applyFill="1"/>
    <xf numFmtId="0" fontId="27" fillId="0" borderId="0" xfId="41" applyFont="1" applyFill="1"/>
    <xf numFmtId="0" fontId="10" fillId="0" borderId="0" xfId="41" applyFont="1" applyFill="1"/>
    <xf numFmtId="0" fontId="10" fillId="0" borderId="0" xfId="0" applyFont="1"/>
    <xf numFmtId="0" fontId="27" fillId="0" borderId="0" xfId="41" applyFont="1" applyFill="1" applyAlignment="1">
      <alignment horizontal="left"/>
    </xf>
    <xf numFmtId="37" fontId="27" fillId="0" borderId="0" xfId="41" applyNumberFormat="1" applyFont="1" applyFill="1" applyAlignment="1">
      <alignment horizontal="right"/>
    </xf>
    <xf numFmtId="4" fontId="27" fillId="0" borderId="0" xfId="41" applyNumberFormat="1" applyFont="1" applyFill="1"/>
    <xf numFmtId="0" fontId="27" fillId="0" borderId="0" xfId="41" applyFont="1" applyFill="1" applyAlignment="1">
      <alignment horizontal="left" vertical="center"/>
    </xf>
    <xf numFmtId="0" fontId="27" fillId="0" borderId="13" xfId="41" applyFont="1" applyFill="1" applyBorder="1" applyAlignment="1">
      <alignment vertical="center"/>
    </xf>
    <xf numFmtId="0" fontId="27" fillId="0" borderId="13" xfId="41" applyFont="1" applyFill="1" applyBorder="1" applyAlignment="1">
      <alignment horizontal="right" vertical="center"/>
    </xf>
    <xf numFmtId="3" fontId="27" fillId="0" borderId="13" xfId="41" applyNumberFormat="1" applyFont="1" applyFill="1" applyBorder="1" applyAlignment="1">
      <alignment vertical="center"/>
    </xf>
    <xf numFmtId="0" fontId="27" fillId="0" borderId="0" xfId="41" applyFont="1" applyFill="1" applyBorder="1"/>
    <xf numFmtId="0" fontId="27" fillId="0" borderId="0" xfId="41" applyFont="1" applyFill="1" applyBorder="1" applyAlignment="1">
      <alignment horizontal="right"/>
    </xf>
    <xf numFmtId="3" fontId="27" fillId="0" borderId="0" xfId="41" applyNumberFormat="1" applyFont="1" applyFill="1" applyBorder="1"/>
    <xf numFmtId="0" fontId="58" fillId="0" borderId="0" xfId="41" applyFont="1" applyFill="1" applyAlignment="1">
      <alignment horizontal="center"/>
    </xf>
    <xf numFmtId="0" fontId="58" fillId="0" borderId="0" xfId="41" applyFont="1" applyFill="1"/>
    <xf numFmtId="0" fontId="59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" fontId="27" fillId="0" borderId="0" xfId="0" applyNumberFormat="1" applyFont="1" applyFill="1"/>
    <xf numFmtId="37" fontId="27" fillId="0" borderId="0" xfId="41" applyNumberFormat="1" applyFont="1" applyFill="1"/>
    <xf numFmtId="0" fontId="27" fillId="0" borderId="0" xfId="41" applyFont="1" applyFill="1" applyAlignment="1">
      <alignment horizontal="left" inden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37" fontId="10" fillId="0" borderId="0" xfId="41" applyNumberFormat="1" applyFont="1" applyFill="1"/>
    <xf numFmtId="212" fontId="10" fillId="0" borderId="0" xfId="39" applyNumberFormat="1" applyFont="1"/>
    <xf numFmtId="3" fontId="10" fillId="0" borderId="0" xfId="41" applyNumberFormat="1" applyFont="1" applyFill="1"/>
    <xf numFmtId="37" fontId="10" fillId="0" borderId="0" xfId="0" applyNumberFormat="1" applyFont="1"/>
    <xf numFmtId="0" fontId="27" fillId="0" borderId="0" xfId="0" applyFont="1" applyFill="1" applyAlignment="1">
      <alignment horizontal="left" indent="1"/>
    </xf>
    <xf numFmtId="37" fontId="27" fillId="0" borderId="10" xfId="41" applyNumberFormat="1" applyFont="1" applyFill="1" applyBorder="1" applyAlignment="1">
      <alignment horizontal="right"/>
    </xf>
    <xf numFmtId="4" fontId="10" fillId="0" borderId="0" xfId="41" applyNumberFormat="1" applyFont="1" applyFill="1"/>
    <xf numFmtId="0" fontId="33" fillId="0" borderId="0" xfId="41" applyFont="1" applyFill="1" applyAlignment="1">
      <alignment horizontal="left"/>
    </xf>
    <xf numFmtId="37" fontId="33" fillId="0" borderId="0" xfId="0" applyNumberFormat="1" applyFont="1" applyFill="1"/>
    <xf numFmtId="0" fontId="33" fillId="0" borderId="0" xfId="41" applyFont="1" applyFill="1" applyAlignment="1">
      <alignment horizontal="center"/>
    </xf>
    <xf numFmtId="37" fontId="33" fillId="0" borderId="0" xfId="41" applyNumberFormat="1" applyFont="1" applyFill="1"/>
    <xf numFmtId="0" fontId="27" fillId="0" borderId="0" xfId="41" applyFont="1" applyFill="1" applyAlignment="1">
      <alignment vertical="center"/>
    </xf>
    <xf numFmtId="0" fontId="27" fillId="0" borderId="0" xfId="41" applyFont="1" applyFill="1" applyAlignment="1">
      <alignment horizontal="left" wrapText="1"/>
    </xf>
    <xf numFmtId="37" fontId="27" fillId="0" borderId="0" xfId="41" applyNumberFormat="1" applyFont="1" applyFill="1" applyAlignment="1"/>
    <xf numFmtId="39" fontId="28" fillId="0" borderId="0" xfId="41" applyNumberFormat="1" applyFont="1" applyFill="1" applyAlignment="1">
      <alignment vertical="center"/>
    </xf>
    <xf numFmtId="37" fontId="27" fillId="0" borderId="0" xfId="41" applyNumberFormat="1" applyFont="1" applyFill="1" applyBorder="1" applyAlignment="1">
      <alignment horizontal="right"/>
    </xf>
    <xf numFmtId="37" fontId="27" fillId="0" borderId="11" xfId="41" applyNumberFormat="1" applyFont="1" applyFill="1" applyBorder="1" applyAlignment="1">
      <alignment horizontal="right"/>
    </xf>
    <xf numFmtId="37" fontId="27" fillId="0" borderId="0" xfId="0" applyNumberFormat="1" applyFont="1" applyFill="1"/>
    <xf numFmtId="37" fontId="27" fillId="0" borderId="0" xfId="41" applyNumberFormat="1" applyFont="1" applyFill="1" applyBorder="1"/>
    <xf numFmtId="37" fontId="27" fillId="0" borderId="9" xfId="41" applyNumberFormat="1" applyFont="1" applyFill="1" applyBorder="1" applyAlignment="1">
      <alignment horizontal="right"/>
    </xf>
    <xf numFmtId="0" fontId="59" fillId="0" borderId="0" xfId="41" applyFont="1" applyFill="1" applyAlignment="1"/>
    <xf numFmtId="0" fontId="59" fillId="0" borderId="0" xfId="41" applyFont="1" applyFill="1" applyAlignment="1">
      <alignment horizontal="left"/>
    </xf>
    <xf numFmtId="39" fontId="59" fillId="0" borderId="0" xfId="41" applyNumberFormat="1" applyFont="1" applyFill="1" applyAlignment="1">
      <alignment horizontal="right"/>
    </xf>
    <xf numFmtId="37" fontId="59" fillId="0" borderId="0" xfId="41" applyNumberFormat="1" applyFont="1" applyFill="1" applyAlignment="1">
      <alignment horizontal="right"/>
    </xf>
    <xf numFmtId="37" fontId="60" fillId="0" borderId="0" xfId="41" applyNumberFormat="1" applyFont="1" applyFill="1"/>
    <xf numFmtId="0" fontId="27" fillId="0" borderId="0" xfId="41" applyFont="1" applyFill="1" applyAlignment="1"/>
    <xf numFmtId="0" fontId="27" fillId="0" borderId="0" xfId="41" applyFont="1" applyFill="1" applyAlignment="1">
      <alignment horizontal="center"/>
    </xf>
    <xf numFmtId="0" fontId="61" fillId="0" borderId="0" xfId="0" applyFont="1"/>
    <xf numFmtId="0" fontId="28" fillId="0" borderId="0" xfId="41" applyFont="1"/>
    <xf numFmtId="0" fontId="10" fillId="0" borderId="0" xfId="41" applyFont="1" applyAlignment="1">
      <alignment horizontal="left"/>
    </xf>
    <xf numFmtId="0" fontId="10" fillId="0" borderId="13" xfId="41" applyFont="1" applyBorder="1" applyAlignment="1">
      <alignment vertical="center"/>
    </xf>
    <xf numFmtId="0" fontId="10" fillId="0" borderId="13" xfId="41" applyFont="1" applyBorder="1" applyAlignment="1">
      <alignment horizontal="center" vertical="center"/>
    </xf>
    <xf numFmtId="0" fontId="10" fillId="0" borderId="0" xfId="41" applyFont="1" applyBorder="1"/>
    <xf numFmtId="0" fontId="10" fillId="0" borderId="0" xfId="41" applyFont="1" applyBorder="1" applyAlignment="1">
      <alignment horizontal="right"/>
    </xf>
    <xf numFmtId="0" fontId="62" fillId="0" borderId="0" xfId="41" applyFont="1"/>
    <xf numFmtId="0" fontId="62" fillId="0" borderId="0" xfId="41" applyFont="1" applyAlignment="1">
      <alignment horizontal="right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1" fontId="60" fillId="23" borderId="0" xfId="41" applyNumberFormat="1" applyFont="1" applyFill="1" applyAlignment="1">
      <alignment horizontal="center"/>
    </xf>
    <xf numFmtId="0" fontId="60" fillId="0" borderId="0" xfId="4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41" applyFont="1" applyAlignment="1">
      <alignment horizontal="center"/>
    </xf>
    <xf numFmtId="37" fontId="10" fillId="0" borderId="0" xfId="41" applyNumberFormat="1" applyFont="1" applyAlignment="1">
      <alignment horizontal="right"/>
    </xf>
    <xf numFmtId="37" fontId="10" fillId="0" borderId="0" xfId="39" applyNumberFormat="1" applyFont="1"/>
    <xf numFmtId="168" fontId="10" fillId="0" borderId="0" xfId="39" applyFont="1"/>
    <xf numFmtId="37" fontId="10" fillId="0" borderId="10" xfId="39" applyNumberFormat="1" applyFont="1" applyBorder="1"/>
    <xf numFmtId="37" fontId="10" fillId="0" borderId="0" xfId="41" applyNumberFormat="1" applyFont="1"/>
    <xf numFmtId="165" fontId="10" fillId="0" borderId="0" xfId="39" applyNumberFormat="1" applyFont="1"/>
    <xf numFmtId="37" fontId="28" fillId="0" borderId="0" xfId="41" applyNumberFormat="1" applyFont="1" applyAlignment="1">
      <alignment horizontal="left"/>
    </xf>
    <xf numFmtId="37" fontId="10" fillId="0" borderId="0" xfId="41" applyNumberFormat="1" applyFont="1" applyBorder="1" applyAlignment="1">
      <alignment horizontal="right"/>
    </xf>
    <xf numFmtId="37" fontId="28" fillId="0" borderId="0" xfId="41" applyNumberFormat="1" applyFont="1"/>
    <xf numFmtId="37" fontId="10" fillId="23" borderId="0" xfId="39" applyNumberFormat="1" applyFont="1" applyFill="1"/>
    <xf numFmtId="37" fontId="10" fillId="0" borderId="0" xfId="39" applyNumberFormat="1" applyFont="1" applyBorder="1"/>
    <xf numFmtId="165" fontId="10" fillId="0" borderId="0" xfId="0" applyNumberFormat="1" applyFont="1"/>
    <xf numFmtId="37" fontId="10" fillId="0" borderId="9" xfId="41" applyNumberFormat="1" applyFont="1" applyBorder="1" applyAlignment="1">
      <alignment horizontal="right"/>
    </xf>
    <xf numFmtId="0" fontId="60" fillId="0" borderId="0" xfId="41" applyFont="1"/>
    <xf numFmtId="37" fontId="10" fillId="0" borderId="0" xfId="41" applyNumberFormat="1" applyFont="1" applyAlignment="1">
      <alignment horizontal="center"/>
    </xf>
    <xf numFmtId="0" fontId="60" fillId="0" borderId="0" xfId="41" applyFont="1" applyAlignment="1">
      <alignment horizontal="left"/>
    </xf>
    <xf numFmtId="37" fontId="60" fillId="0" borderId="0" xfId="41" applyNumberFormat="1" applyFont="1"/>
    <xf numFmtId="0" fontId="28" fillId="0" borderId="0" xfId="41" applyFont="1" applyAlignment="1">
      <alignment horizontal="left"/>
    </xf>
    <xf numFmtId="39" fontId="10" fillId="23" borderId="0" xfId="39" applyNumberFormat="1" applyFont="1" applyFill="1"/>
    <xf numFmtId="39" fontId="10" fillId="0" borderId="0" xfId="39" applyNumberFormat="1" applyFont="1"/>
    <xf numFmtId="39" fontId="10" fillId="0" borderId="0" xfId="41" applyNumberFormat="1" applyFont="1"/>
    <xf numFmtId="170" fontId="10" fillId="0" borderId="0" xfId="41" applyNumberFormat="1" applyFont="1"/>
    <xf numFmtId="210" fontId="10" fillId="0" borderId="0" xfId="184" applyNumberFormat="1" applyFont="1"/>
    <xf numFmtId="39" fontId="10" fillId="23" borderId="0" xfId="0" applyNumberFormat="1" applyFont="1" applyFill="1"/>
    <xf numFmtId="39" fontId="10" fillId="23" borderId="0" xfId="41" applyNumberFormat="1" applyFont="1" applyFill="1"/>
    <xf numFmtId="211" fontId="10" fillId="0" borderId="0" xfId="0" applyNumberFormat="1" applyFont="1"/>
    <xf numFmtId="0" fontId="27" fillId="0" borderId="0" xfId="41" applyFont="1" applyFill="1" applyAlignment="1">
      <alignment horizontal="center"/>
    </xf>
    <xf numFmtId="37" fontId="28" fillId="0" borderId="0" xfId="41" applyNumberFormat="1" applyFont="1" applyBorder="1" applyAlignment="1">
      <alignment horizontal="left"/>
    </xf>
    <xf numFmtId="0" fontId="10" fillId="0" borderId="0" xfId="0" applyFont="1" applyBorder="1"/>
    <xf numFmtId="37" fontId="10" fillId="0" borderId="0" xfId="41" applyNumberFormat="1" applyFont="1" applyBorder="1"/>
    <xf numFmtId="0" fontId="63" fillId="0" borderId="0" xfId="0" applyFont="1"/>
    <xf numFmtId="0" fontId="27" fillId="0" borderId="0" xfId="41" applyFont="1" applyFill="1" applyAlignment="1">
      <alignment horizontal="center"/>
    </xf>
    <xf numFmtId="39" fontId="61" fillId="0" borderId="18" xfId="41" applyNumberFormat="1" applyFont="1" applyFill="1" applyBorder="1" applyAlignment="1">
      <alignment horizontal="justify" vertical="justify" wrapText="1"/>
    </xf>
    <xf numFmtId="39" fontId="61" fillId="0" borderId="15" xfId="41" applyNumberFormat="1" applyFont="1" applyFill="1" applyBorder="1" applyAlignment="1">
      <alignment horizontal="justify" vertical="justify" wrapText="1"/>
    </xf>
    <xf numFmtId="39" fontId="61" fillId="0" borderId="19" xfId="41" applyNumberFormat="1" applyFont="1" applyFill="1" applyBorder="1" applyAlignment="1">
      <alignment horizontal="justify" vertical="justify" wrapText="1"/>
    </xf>
    <xf numFmtId="39" fontId="61" fillId="0" borderId="20" xfId="41" applyNumberFormat="1" applyFont="1" applyFill="1" applyBorder="1" applyAlignment="1">
      <alignment horizontal="justify" vertical="justify" wrapText="1"/>
    </xf>
    <xf numFmtId="39" fontId="61" fillId="0" borderId="0" xfId="41" applyNumberFormat="1" applyFont="1" applyFill="1" applyBorder="1" applyAlignment="1">
      <alignment horizontal="justify" vertical="justify" wrapText="1"/>
    </xf>
    <xf numFmtId="39" fontId="61" fillId="0" borderId="21" xfId="41" applyNumberFormat="1" applyFont="1" applyFill="1" applyBorder="1" applyAlignment="1">
      <alignment horizontal="justify" vertical="justify" wrapText="1"/>
    </xf>
    <xf numFmtId="39" fontId="61" fillId="0" borderId="22" xfId="41" applyNumberFormat="1" applyFont="1" applyFill="1" applyBorder="1" applyAlignment="1">
      <alignment horizontal="justify" vertical="justify" wrapText="1"/>
    </xf>
    <xf numFmtId="39" fontId="61" fillId="0" borderId="10" xfId="41" applyNumberFormat="1" applyFont="1" applyFill="1" applyBorder="1" applyAlignment="1">
      <alignment horizontal="justify" vertical="justify" wrapText="1"/>
    </xf>
    <xf numFmtId="39" fontId="61" fillId="0" borderId="23" xfId="41" applyNumberFormat="1" applyFont="1" applyFill="1" applyBorder="1" applyAlignment="1">
      <alignment horizontal="justify" vertical="justify" wrapText="1"/>
    </xf>
    <xf numFmtId="0" fontId="10" fillId="0" borderId="0" xfId="41" applyFont="1" applyAlignment="1">
      <alignment horizontal="center"/>
    </xf>
    <xf numFmtId="39" fontId="61" fillId="0" borderId="18" xfId="41" applyNumberFormat="1" applyFont="1" applyFill="1" applyBorder="1" applyAlignment="1">
      <alignment horizontal="justify" vertical="center" wrapText="1"/>
    </xf>
    <xf numFmtId="39" fontId="61" fillId="0" borderId="15" xfId="41" applyNumberFormat="1" applyFont="1" applyFill="1" applyBorder="1" applyAlignment="1">
      <alignment horizontal="justify" vertical="center" wrapText="1"/>
    </xf>
    <xf numFmtId="39" fontId="61" fillId="0" borderId="19" xfId="41" applyNumberFormat="1" applyFont="1" applyFill="1" applyBorder="1" applyAlignment="1">
      <alignment horizontal="justify" vertical="center" wrapText="1"/>
    </xf>
    <xf numFmtId="39" fontId="61" fillId="0" borderId="20" xfId="41" applyNumberFormat="1" applyFont="1" applyFill="1" applyBorder="1" applyAlignment="1">
      <alignment horizontal="justify" vertical="center" wrapText="1"/>
    </xf>
    <xf numFmtId="39" fontId="61" fillId="0" borderId="0" xfId="41" applyNumberFormat="1" applyFont="1" applyFill="1" applyBorder="1" applyAlignment="1">
      <alignment horizontal="justify" vertical="center" wrapText="1"/>
    </xf>
    <xf numFmtId="39" fontId="61" fillId="0" borderId="21" xfId="41" applyNumberFormat="1" applyFont="1" applyFill="1" applyBorder="1" applyAlignment="1">
      <alignment horizontal="justify" vertical="center" wrapText="1"/>
    </xf>
    <xf numFmtId="39" fontId="61" fillId="0" borderId="22" xfId="41" applyNumberFormat="1" applyFont="1" applyFill="1" applyBorder="1" applyAlignment="1">
      <alignment horizontal="justify" vertical="center" wrapText="1"/>
    </xf>
    <xf numFmtId="39" fontId="61" fillId="0" borderId="10" xfId="41" applyNumberFormat="1" applyFont="1" applyFill="1" applyBorder="1" applyAlignment="1">
      <alignment horizontal="justify" vertical="center" wrapText="1"/>
    </xf>
    <xf numFmtId="39" fontId="61" fillId="0" borderId="23" xfId="41" applyNumberFormat="1" applyFont="1" applyFill="1" applyBorder="1" applyAlignment="1">
      <alignment horizontal="justify" vertical="center" wrapText="1"/>
    </xf>
  </cellXfs>
  <cellStyles count="853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 10" xfId="207" xr:uid="{00000000-0005-0000-0000-00000C000000}"/>
    <cellStyle name="20% - Énfasis1 11" xfId="208" xr:uid="{00000000-0005-0000-0000-00000D000000}"/>
    <cellStyle name="20% - Énfasis1 12" xfId="209" xr:uid="{00000000-0005-0000-0000-00000E000000}"/>
    <cellStyle name="20% - Énfasis1 13" xfId="210" xr:uid="{00000000-0005-0000-0000-00000F000000}"/>
    <cellStyle name="20% - Énfasis1 14" xfId="211" xr:uid="{00000000-0005-0000-0000-000010000000}"/>
    <cellStyle name="20% - Énfasis1 15" xfId="212" xr:uid="{00000000-0005-0000-0000-000011000000}"/>
    <cellStyle name="20% - Énfasis1 16" xfId="213" xr:uid="{00000000-0005-0000-0000-000012000000}"/>
    <cellStyle name="20% - Énfasis1 17" xfId="214" xr:uid="{00000000-0005-0000-0000-000013000000}"/>
    <cellStyle name="20% - Énfasis1 18" xfId="215" xr:uid="{00000000-0005-0000-0000-000014000000}"/>
    <cellStyle name="20% - Énfasis1 19" xfId="216" xr:uid="{00000000-0005-0000-0000-000015000000}"/>
    <cellStyle name="20% - Énfasis1 2" xfId="217" xr:uid="{00000000-0005-0000-0000-000016000000}"/>
    <cellStyle name="20% - Énfasis1 2 2" xfId="218" xr:uid="{00000000-0005-0000-0000-000017000000}"/>
    <cellStyle name="20% - Énfasis1 20" xfId="219" xr:uid="{00000000-0005-0000-0000-000018000000}"/>
    <cellStyle name="20% - Énfasis1 21" xfId="220" xr:uid="{00000000-0005-0000-0000-000019000000}"/>
    <cellStyle name="20% - Énfasis1 22" xfId="221" xr:uid="{00000000-0005-0000-0000-00001A000000}"/>
    <cellStyle name="20% - Énfasis1 23" xfId="222" xr:uid="{00000000-0005-0000-0000-00001B000000}"/>
    <cellStyle name="20% - Énfasis1 24" xfId="223" xr:uid="{00000000-0005-0000-0000-00001C000000}"/>
    <cellStyle name="20% - Énfasis1 25" xfId="224" xr:uid="{00000000-0005-0000-0000-00001D000000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4" xfId="236" xr:uid="{00000000-0005-0000-0000-000029000000}"/>
    <cellStyle name="20% - Énfasis1 5" xfId="237" xr:uid="{00000000-0005-0000-0000-00002A000000}"/>
    <cellStyle name="20% - Énfasis1 6" xfId="238" xr:uid="{00000000-0005-0000-0000-00002B000000}"/>
    <cellStyle name="20% - Énfasis1 7" xfId="239" xr:uid="{00000000-0005-0000-0000-00002C000000}"/>
    <cellStyle name="20% - Énfasis1 8" xfId="240" xr:uid="{00000000-0005-0000-0000-00002D000000}"/>
    <cellStyle name="20% - Énfasis1 9" xfId="241" xr:uid="{00000000-0005-0000-0000-00002E000000}"/>
    <cellStyle name="20% - Énfasis2 10" xfId="242" xr:uid="{00000000-0005-0000-0000-00002F000000}"/>
    <cellStyle name="20% - Énfasis2 11" xfId="243" xr:uid="{00000000-0005-0000-0000-000030000000}"/>
    <cellStyle name="20% - Énfasis2 12" xfId="244" xr:uid="{00000000-0005-0000-0000-000031000000}"/>
    <cellStyle name="20% - Énfasis2 13" xfId="245" xr:uid="{00000000-0005-0000-0000-000032000000}"/>
    <cellStyle name="20% - Énfasis2 14" xfId="246" xr:uid="{00000000-0005-0000-0000-000033000000}"/>
    <cellStyle name="20% - Énfasis2 15" xfId="247" xr:uid="{00000000-0005-0000-0000-000034000000}"/>
    <cellStyle name="20% - Énfasis2 16" xfId="248" xr:uid="{00000000-0005-0000-0000-000035000000}"/>
    <cellStyle name="20% - Énfasis2 17" xfId="249" xr:uid="{00000000-0005-0000-0000-000036000000}"/>
    <cellStyle name="20% - Énfasis2 18" xfId="250" xr:uid="{00000000-0005-0000-0000-000037000000}"/>
    <cellStyle name="20% - Énfasis2 19" xfId="251" xr:uid="{00000000-0005-0000-0000-000038000000}"/>
    <cellStyle name="20% - Énfasis2 2" xfId="252" xr:uid="{00000000-0005-0000-0000-000039000000}"/>
    <cellStyle name="20% - Énfasis2 2 2" xfId="253" xr:uid="{00000000-0005-0000-0000-00003A000000}"/>
    <cellStyle name="20% - Énfasis2 20" xfId="254" xr:uid="{00000000-0005-0000-0000-00003B000000}"/>
    <cellStyle name="20% - Énfasis2 21" xfId="255" xr:uid="{00000000-0005-0000-0000-00003C000000}"/>
    <cellStyle name="20% - Énfasis2 22" xfId="256" xr:uid="{00000000-0005-0000-0000-00003D000000}"/>
    <cellStyle name="20% - Énfasis2 23" xfId="257" xr:uid="{00000000-0005-0000-0000-00003E000000}"/>
    <cellStyle name="20% - Énfasis2 24" xfId="258" xr:uid="{00000000-0005-0000-0000-00003F000000}"/>
    <cellStyle name="20% - Énfasis2 25" xfId="259" xr:uid="{00000000-0005-0000-0000-000040000000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4" xfId="271" xr:uid="{00000000-0005-0000-0000-00004C000000}"/>
    <cellStyle name="20% - Énfasis2 5" xfId="272" xr:uid="{00000000-0005-0000-0000-00004D000000}"/>
    <cellStyle name="20% - Énfasis2 6" xfId="273" xr:uid="{00000000-0005-0000-0000-00004E000000}"/>
    <cellStyle name="20% - Énfasis2 7" xfId="274" xr:uid="{00000000-0005-0000-0000-00004F000000}"/>
    <cellStyle name="20% - Énfasis2 8" xfId="275" xr:uid="{00000000-0005-0000-0000-000050000000}"/>
    <cellStyle name="20% - Énfasis2 9" xfId="276" xr:uid="{00000000-0005-0000-0000-000051000000}"/>
    <cellStyle name="20% - Énfasis3 10" xfId="277" xr:uid="{00000000-0005-0000-0000-000052000000}"/>
    <cellStyle name="20% - Énfasis3 11" xfId="278" xr:uid="{00000000-0005-0000-0000-000053000000}"/>
    <cellStyle name="20% - Énfasis3 12" xfId="279" xr:uid="{00000000-0005-0000-0000-000054000000}"/>
    <cellStyle name="20% - Énfasis3 13" xfId="280" xr:uid="{00000000-0005-0000-0000-000055000000}"/>
    <cellStyle name="20% - Énfasis3 14" xfId="281" xr:uid="{00000000-0005-0000-0000-000056000000}"/>
    <cellStyle name="20% - Énfasis3 15" xfId="282" xr:uid="{00000000-0005-0000-0000-000057000000}"/>
    <cellStyle name="20% - Énfasis3 16" xfId="283" xr:uid="{00000000-0005-0000-0000-000058000000}"/>
    <cellStyle name="20% - Énfasis3 17" xfId="284" xr:uid="{00000000-0005-0000-0000-000059000000}"/>
    <cellStyle name="20% - Énfasis3 18" xfId="285" xr:uid="{00000000-0005-0000-0000-00005A000000}"/>
    <cellStyle name="20% - Énfasis3 19" xfId="286" xr:uid="{00000000-0005-0000-0000-00005B000000}"/>
    <cellStyle name="20% - Énfasis3 2" xfId="287" xr:uid="{00000000-0005-0000-0000-00005C000000}"/>
    <cellStyle name="20% - Énfasis3 2 2" xfId="288" xr:uid="{00000000-0005-0000-0000-00005D000000}"/>
    <cellStyle name="20% - Énfasis3 20" xfId="289" xr:uid="{00000000-0005-0000-0000-00005E000000}"/>
    <cellStyle name="20% - Énfasis3 21" xfId="290" xr:uid="{00000000-0005-0000-0000-00005F000000}"/>
    <cellStyle name="20% - Énfasis3 22" xfId="291" xr:uid="{00000000-0005-0000-0000-000060000000}"/>
    <cellStyle name="20% - Énfasis3 23" xfId="292" xr:uid="{00000000-0005-0000-0000-000061000000}"/>
    <cellStyle name="20% - Énfasis3 24" xfId="293" xr:uid="{00000000-0005-0000-0000-000062000000}"/>
    <cellStyle name="20% - Énfasis3 25" xfId="294" xr:uid="{00000000-0005-0000-0000-000063000000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4" xfId="306" xr:uid="{00000000-0005-0000-0000-00006F000000}"/>
    <cellStyle name="20% - Énfasis3 5" xfId="307" xr:uid="{00000000-0005-0000-0000-000070000000}"/>
    <cellStyle name="20% - Énfasis3 6" xfId="308" xr:uid="{00000000-0005-0000-0000-000071000000}"/>
    <cellStyle name="20% - Énfasis3 7" xfId="309" xr:uid="{00000000-0005-0000-0000-000072000000}"/>
    <cellStyle name="20% - Énfasis3 8" xfId="310" xr:uid="{00000000-0005-0000-0000-000073000000}"/>
    <cellStyle name="20% - Énfasis3 9" xfId="311" xr:uid="{00000000-0005-0000-0000-000074000000}"/>
    <cellStyle name="20% - Énfasis4 10" xfId="312" xr:uid="{00000000-0005-0000-0000-000075000000}"/>
    <cellStyle name="20% - Énfasis4 11" xfId="313" xr:uid="{00000000-0005-0000-0000-000076000000}"/>
    <cellStyle name="20% - Énfasis4 12" xfId="314" xr:uid="{00000000-0005-0000-0000-000077000000}"/>
    <cellStyle name="20% - Énfasis4 13" xfId="315" xr:uid="{00000000-0005-0000-0000-000078000000}"/>
    <cellStyle name="20% - Énfasis4 14" xfId="316" xr:uid="{00000000-0005-0000-0000-000079000000}"/>
    <cellStyle name="20% - Énfasis4 15" xfId="317" xr:uid="{00000000-0005-0000-0000-00007A000000}"/>
    <cellStyle name="20% - Énfasis4 16" xfId="318" xr:uid="{00000000-0005-0000-0000-00007B000000}"/>
    <cellStyle name="20% - Énfasis4 17" xfId="319" xr:uid="{00000000-0005-0000-0000-00007C000000}"/>
    <cellStyle name="20% - Énfasis4 18" xfId="320" xr:uid="{00000000-0005-0000-0000-00007D000000}"/>
    <cellStyle name="20% - Énfasis4 19" xfId="321" xr:uid="{00000000-0005-0000-0000-00007E000000}"/>
    <cellStyle name="20% - Énfasis4 2" xfId="322" xr:uid="{00000000-0005-0000-0000-00007F000000}"/>
    <cellStyle name="20% - Énfasis4 2 2" xfId="323" xr:uid="{00000000-0005-0000-0000-000080000000}"/>
    <cellStyle name="20% - Énfasis4 20" xfId="324" xr:uid="{00000000-0005-0000-0000-000081000000}"/>
    <cellStyle name="20% - Énfasis4 21" xfId="325" xr:uid="{00000000-0005-0000-0000-000082000000}"/>
    <cellStyle name="20% - Énfasis4 22" xfId="326" xr:uid="{00000000-0005-0000-0000-000083000000}"/>
    <cellStyle name="20% - Énfasis4 23" xfId="327" xr:uid="{00000000-0005-0000-0000-000084000000}"/>
    <cellStyle name="20% - Énfasis4 24" xfId="328" xr:uid="{00000000-0005-0000-0000-000085000000}"/>
    <cellStyle name="20% - Énfasis4 25" xfId="329" xr:uid="{00000000-0005-0000-0000-000086000000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4" xfId="341" xr:uid="{00000000-0005-0000-0000-000092000000}"/>
    <cellStyle name="20% - Énfasis4 5" xfId="342" xr:uid="{00000000-0005-0000-0000-000093000000}"/>
    <cellStyle name="20% - Énfasis4 6" xfId="343" xr:uid="{00000000-0005-0000-0000-000094000000}"/>
    <cellStyle name="20% - Énfasis4 7" xfId="344" xr:uid="{00000000-0005-0000-0000-000095000000}"/>
    <cellStyle name="20% - Énfasis4 8" xfId="345" xr:uid="{00000000-0005-0000-0000-000096000000}"/>
    <cellStyle name="20% - Énfasis4 9" xfId="346" xr:uid="{00000000-0005-0000-0000-000097000000}"/>
    <cellStyle name="20% - Énfasis5 10" xfId="347" xr:uid="{00000000-0005-0000-0000-000098000000}"/>
    <cellStyle name="20% - Énfasis5 11" xfId="348" xr:uid="{00000000-0005-0000-0000-000099000000}"/>
    <cellStyle name="20% - Énfasis5 12" xfId="349" xr:uid="{00000000-0005-0000-0000-00009A000000}"/>
    <cellStyle name="20% - Énfasis5 13" xfId="350" xr:uid="{00000000-0005-0000-0000-00009B000000}"/>
    <cellStyle name="20% - Énfasis5 14" xfId="351" xr:uid="{00000000-0005-0000-0000-00009C000000}"/>
    <cellStyle name="20% - Énfasis5 15" xfId="352" xr:uid="{00000000-0005-0000-0000-00009D000000}"/>
    <cellStyle name="20% - Énfasis5 16" xfId="353" xr:uid="{00000000-0005-0000-0000-00009E000000}"/>
    <cellStyle name="20% - Énfasis5 17" xfId="354" xr:uid="{00000000-0005-0000-0000-00009F000000}"/>
    <cellStyle name="20% - Énfasis5 18" xfId="355" xr:uid="{00000000-0005-0000-0000-0000A0000000}"/>
    <cellStyle name="20% - Énfasis5 19" xfId="356" xr:uid="{00000000-0005-0000-0000-0000A1000000}"/>
    <cellStyle name="20% - Énfasis5 2" xfId="357" xr:uid="{00000000-0005-0000-0000-0000A2000000}"/>
    <cellStyle name="20% - Énfasis5 2 2" xfId="358" xr:uid="{00000000-0005-0000-0000-0000A3000000}"/>
    <cellStyle name="20% - Énfasis5 20" xfId="359" xr:uid="{00000000-0005-0000-0000-0000A4000000}"/>
    <cellStyle name="20% - Énfasis5 21" xfId="360" xr:uid="{00000000-0005-0000-0000-0000A5000000}"/>
    <cellStyle name="20% - Énfasis5 22" xfId="361" xr:uid="{00000000-0005-0000-0000-0000A6000000}"/>
    <cellStyle name="20% - Énfasis5 23" xfId="362" xr:uid="{00000000-0005-0000-0000-0000A7000000}"/>
    <cellStyle name="20% - Énfasis5 24" xfId="363" xr:uid="{00000000-0005-0000-0000-0000A8000000}"/>
    <cellStyle name="20% - Énfasis5 25" xfId="364" xr:uid="{00000000-0005-0000-0000-0000A9000000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4" xfId="376" xr:uid="{00000000-0005-0000-0000-0000B5000000}"/>
    <cellStyle name="20% - Énfasis5 5" xfId="377" xr:uid="{00000000-0005-0000-0000-0000B6000000}"/>
    <cellStyle name="20% - Énfasis5 6" xfId="378" xr:uid="{00000000-0005-0000-0000-0000B7000000}"/>
    <cellStyle name="20% - Énfasis5 7" xfId="379" xr:uid="{00000000-0005-0000-0000-0000B8000000}"/>
    <cellStyle name="20% - Énfasis5 8" xfId="380" xr:uid="{00000000-0005-0000-0000-0000B9000000}"/>
    <cellStyle name="20% - Énfasis5 9" xfId="381" xr:uid="{00000000-0005-0000-0000-0000BA000000}"/>
    <cellStyle name="20% - Énfasis6 10" xfId="382" xr:uid="{00000000-0005-0000-0000-0000BB000000}"/>
    <cellStyle name="20% - Énfasis6 11" xfId="383" xr:uid="{00000000-0005-0000-0000-0000BC000000}"/>
    <cellStyle name="20% - Énfasis6 12" xfId="384" xr:uid="{00000000-0005-0000-0000-0000BD000000}"/>
    <cellStyle name="20% - Énfasis6 13" xfId="385" xr:uid="{00000000-0005-0000-0000-0000BE000000}"/>
    <cellStyle name="20% - Énfasis6 14" xfId="386" xr:uid="{00000000-0005-0000-0000-0000BF000000}"/>
    <cellStyle name="20% - Énfasis6 15" xfId="387" xr:uid="{00000000-0005-0000-0000-0000C0000000}"/>
    <cellStyle name="20% - Énfasis6 16" xfId="388" xr:uid="{00000000-0005-0000-0000-0000C1000000}"/>
    <cellStyle name="20% - Énfasis6 17" xfId="389" xr:uid="{00000000-0005-0000-0000-0000C2000000}"/>
    <cellStyle name="20% - Énfasis6 18" xfId="390" xr:uid="{00000000-0005-0000-0000-0000C3000000}"/>
    <cellStyle name="20% - Énfasis6 19" xfId="391" xr:uid="{00000000-0005-0000-0000-0000C4000000}"/>
    <cellStyle name="20% - Énfasis6 2" xfId="392" xr:uid="{00000000-0005-0000-0000-0000C5000000}"/>
    <cellStyle name="20% - Énfasis6 2 2" xfId="393" xr:uid="{00000000-0005-0000-0000-0000C6000000}"/>
    <cellStyle name="20% - Énfasis6 20" xfId="394" xr:uid="{00000000-0005-0000-0000-0000C7000000}"/>
    <cellStyle name="20% - Énfasis6 21" xfId="395" xr:uid="{00000000-0005-0000-0000-0000C8000000}"/>
    <cellStyle name="20% - Énfasis6 22" xfId="396" xr:uid="{00000000-0005-0000-0000-0000C9000000}"/>
    <cellStyle name="20% - Énfasis6 23" xfId="397" xr:uid="{00000000-0005-0000-0000-0000CA000000}"/>
    <cellStyle name="20% - Énfasis6 24" xfId="398" xr:uid="{00000000-0005-0000-0000-0000CB000000}"/>
    <cellStyle name="20% - Énfasis6 25" xfId="399" xr:uid="{00000000-0005-0000-0000-0000CC00000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4" xfId="411" xr:uid="{00000000-0005-0000-0000-0000D8000000}"/>
    <cellStyle name="20% - Énfasis6 5" xfId="412" xr:uid="{00000000-0005-0000-0000-0000D9000000}"/>
    <cellStyle name="20% - Énfasis6 6" xfId="413" xr:uid="{00000000-0005-0000-0000-0000DA000000}"/>
    <cellStyle name="20% - Énfasis6 7" xfId="414" xr:uid="{00000000-0005-0000-0000-0000DB000000}"/>
    <cellStyle name="20% - Énfasis6 8" xfId="415" xr:uid="{00000000-0005-0000-0000-0000DC000000}"/>
    <cellStyle name="20% - Énfasis6 9" xfId="416" xr:uid="{00000000-0005-0000-0000-0000DD000000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 10" xfId="423" xr:uid="{00000000-0005-0000-0000-0000EA000000}"/>
    <cellStyle name="40% - Énfasis1 11" xfId="424" xr:uid="{00000000-0005-0000-0000-0000EB000000}"/>
    <cellStyle name="40% - Énfasis1 12" xfId="425" xr:uid="{00000000-0005-0000-0000-0000EC000000}"/>
    <cellStyle name="40% - Énfasis1 13" xfId="426" xr:uid="{00000000-0005-0000-0000-0000ED000000}"/>
    <cellStyle name="40% - Énfasis1 14" xfId="427" xr:uid="{00000000-0005-0000-0000-0000EE000000}"/>
    <cellStyle name="40% - Énfasis1 15" xfId="428" xr:uid="{00000000-0005-0000-0000-0000EF000000}"/>
    <cellStyle name="40% - Énfasis1 16" xfId="429" xr:uid="{00000000-0005-0000-0000-0000F0000000}"/>
    <cellStyle name="40% - Énfasis1 17" xfId="430" xr:uid="{00000000-0005-0000-0000-0000F1000000}"/>
    <cellStyle name="40% - Énfasis1 18" xfId="431" xr:uid="{00000000-0005-0000-0000-0000F2000000}"/>
    <cellStyle name="40% - Énfasis1 19" xfId="432" xr:uid="{00000000-0005-0000-0000-0000F3000000}"/>
    <cellStyle name="40% - Énfasis1 2" xfId="433" xr:uid="{00000000-0005-0000-0000-0000F4000000}"/>
    <cellStyle name="40% - Énfasis1 2 2" xfId="434" xr:uid="{00000000-0005-0000-0000-0000F5000000}"/>
    <cellStyle name="40% - Énfasis1 20" xfId="435" xr:uid="{00000000-0005-0000-0000-0000F6000000}"/>
    <cellStyle name="40% - Énfasis1 21" xfId="436" xr:uid="{00000000-0005-0000-0000-0000F7000000}"/>
    <cellStyle name="40% - Énfasis1 22" xfId="437" xr:uid="{00000000-0005-0000-0000-0000F8000000}"/>
    <cellStyle name="40% - Énfasis1 23" xfId="438" xr:uid="{00000000-0005-0000-0000-0000F9000000}"/>
    <cellStyle name="40% - Énfasis1 24" xfId="439" xr:uid="{00000000-0005-0000-0000-0000FA000000}"/>
    <cellStyle name="40% - Énfasis1 25" xfId="440" xr:uid="{00000000-0005-0000-0000-0000FB000000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4" xfId="452" xr:uid="{00000000-0005-0000-0000-000007010000}"/>
    <cellStyle name="40% - Énfasis1 5" xfId="453" xr:uid="{00000000-0005-0000-0000-000008010000}"/>
    <cellStyle name="40% - Énfasis1 6" xfId="454" xr:uid="{00000000-0005-0000-0000-000009010000}"/>
    <cellStyle name="40% - Énfasis1 7" xfId="455" xr:uid="{00000000-0005-0000-0000-00000A010000}"/>
    <cellStyle name="40% - Énfasis1 8" xfId="456" xr:uid="{00000000-0005-0000-0000-00000B010000}"/>
    <cellStyle name="40% - Énfasis1 9" xfId="457" xr:uid="{00000000-0005-0000-0000-00000C010000}"/>
    <cellStyle name="40% - Énfasis2 10" xfId="458" xr:uid="{00000000-0005-0000-0000-00000D010000}"/>
    <cellStyle name="40% - Énfasis2 11" xfId="459" xr:uid="{00000000-0005-0000-0000-00000E010000}"/>
    <cellStyle name="40% - Énfasis2 12" xfId="460" xr:uid="{00000000-0005-0000-0000-00000F010000}"/>
    <cellStyle name="40% - Énfasis2 13" xfId="461" xr:uid="{00000000-0005-0000-0000-000010010000}"/>
    <cellStyle name="40% - Énfasis2 14" xfId="462" xr:uid="{00000000-0005-0000-0000-000011010000}"/>
    <cellStyle name="40% - Énfasis2 15" xfId="463" xr:uid="{00000000-0005-0000-0000-000012010000}"/>
    <cellStyle name="40% - Énfasis2 16" xfId="464" xr:uid="{00000000-0005-0000-0000-000013010000}"/>
    <cellStyle name="40% - Énfasis2 17" xfId="465" xr:uid="{00000000-0005-0000-0000-000014010000}"/>
    <cellStyle name="40% - Énfasis2 18" xfId="466" xr:uid="{00000000-0005-0000-0000-000015010000}"/>
    <cellStyle name="40% - Énfasis2 19" xfId="467" xr:uid="{00000000-0005-0000-0000-000016010000}"/>
    <cellStyle name="40% - Énfasis2 2" xfId="468" xr:uid="{00000000-0005-0000-0000-000017010000}"/>
    <cellStyle name="40% - Énfasis2 2 2" xfId="469" xr:uid="{00000000-0005-0000-0000-000018010000}"/>
    <cellStyle name="40% - Énfasis2 20" xfId="470" xr:uid="{00000000-0005-0000-0000-000019010000}"/>
    <cellStyle name="40% - Énfasis2 21" xfId="471" xr:uid="{00000000-0005-0000-0000-00001A010000}"/>
    <cellStyle name="40% - Énfasis2 22" xfId="472" xr:uid="{00000000-0005-0000-0000-00001B010000}"/>
    <cellStyle name="40% - Énfasis2 23" xfId="473" xr:uid="{00000000-0005-0000-0000-00001C010000}"/>
    <cellStyle name="40% - Énfasis2 24" xfId="474" xr:uid="{00000000-0005-0000-0000-00001D010000}"/>
    <cellStyle name="40% - Énfasis2 25" xfId="475" xr:uid="{00000000-0005-0000-0000-00001E010000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4" xfId="487" xr:uid="{00000000-0005-0000-0000-00002A010000}"/>
    <cellStyle name="40% - Énfasis2 5" xfId="488" xr:uid="{00000000-0005-0000-0000-00002B010000}"/>
    <cellStyle name="40% - Énfasis2 6" xfId="489" xr:uid="{00000000-0005-0000-0000-00002C010000}"/>
    <cellStyle name="40% - Énfasis2 7" xfId="490" xr:uid="{00000000-0005-0000-0000-00002D010000}"/>
    <cellStyle name="40% - Énfasis2 8" xfId="491" xr:uid="{00000000-0005-0000-0000-00002E010000}"/>
    <cellStyle name="40% - Énfasis2 9" xfId="492" xr:uid="{00000000-0005-0000-0000-00002F010000}"/>
    <cellStyle name="40% - Énfasis3 10" xfId="493" xr:uid="{00000000-0005-0000-0000-000030010000}"/>
    <cellStyle name="40% - Énfasis3 11" xfId="494" xr:uid="{00000000-0005-0000-0000-000031010000}"/>
    <cellStyle name="40% - Énfasis3 12" xfId="495" xr:uid="{00000000-0005-0000-0000-000032010000}"/>
    <cellStyle name="40% - Énfasis3 13" xfId="496" xr:uid="{00000000-0005-0000-0000-000033010000}"/>
    <cellStyle name="40% - Énfasis3 14" xfId="497" xr:uid="{00000000-0005-0000-0000-000034010000}"/>
    <cellStyle name="40% - Énfasis3 15" xfId="498" xr:uid="{00000000-0005-0000-0000-000035010000}"/>
    <cellStyle name="40% - Énfasis3 16" xfId="499" xr:uid="{00000000-0005-0000-0000-000036010000}"/>
    <cellStyle name="40% - Énfasis3 17" xfId="500" xr:uid="{00000000-0005-0000-0000-000037010000}"/>
    <cellStyle name="40% - Énfasis3 18" xfId="501" xr:uid="{00000000-0005-0000-0000-000038010000}"/>
    <cellStyle name="40% - Énfasis3 19" xfId="502" xr:uid="{00000000-0005-0000-0000-000039010000}"/>
    <cellStyle name="40% - Énfasis3 2" xfId="503" xr:uid="{00000000-0005-0000-0000-00003A010000}"/>
    <cellStyle name="40% - Énfasis3 2 2" xfId="504" xr:uid="{00000000-0005-0000-0000-00003B010000}"/>
    <cellStyle name="40% - Énfasis3 20" xfId="505" xr:uid="{00000000-0005-0000-0000-00003C010000}"/>
    <cellStyle name="40% - Énfasis3 21" xfId="506" xr:uid="{00000000-0005-0000-0000-00003D010000}"/>
    <cellStyle name="40% - Énfasis3 22" xfId="507" xr:uid="{00000000-0005-0000-0000-00003E010000}"/>
    <cellStyle name="40% - Énfasis3 23" xfId="508" xr:uid="{00000000-0005-0000-0000-00003F010000}"/>
    <cellStyle name="40% - Énfasis3 24" xfId="509" xr:uid="{00000000-0005-0000-0000-000040010000}"/>
    <cellStyle name="40% - Énfasis3 25" xfId="510" xr:uid="{00000000-0005-0000-0000-000041010000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4" xfId="522" xr:uid="{00000000-0005-0000-0000-00004D010000}"/>
    <cellStyle name="40% - Énfasis3 5" xfId="523" xr:uid="{00000000-0005-0000-0000-00004E010000}"/>
    <cellStyle name="40% - Énfasis3 6" xfId="524" xr:uid="{00000000-0005-0000-0000-00004F010000}"/>
    <cellStyle name="40% - Énfasis3 7" xfId="525" xr:uid="{00000000-0005-0000-0000-000050010000}"/>
    <cellStyle name="40% - Énfasis3 8" xfId="526" xr:uid="{00000000-0005-0000-0000-000051010000}"/>
    <cellStyle name="40% - Énfasis3 9" xfId="527" xr:uid="{00000000-0005-0000-0000-000052010000}"/>
    <cellStyle name="40% - Énfasis4 10" xfId="528" xr:uid="{00000000-0005-0000-0000-000053010000}"/>
    <cellStyle name="40% - Énfasis4 11" xfId="529" xr:uid="{00000000-0005-0000-0000-000054010000}"/>
    <cellStyle name="40% - Énfasis4 12" xfId="530" xr:uid="{00000000-0005-0000-0000-000055010000}"/>
    <cellStyle name="40% - Énfasis4 13" xfId="531" xr:uid="{00000000-0005-0000-0000-000056010000}"/>
    <cellStyle name="40% - Énfasis4 14" xfId="532" xr:uid="{00000000-0005-0000-0000-000057010000}"/>
    <cellStyle name="40% - Énfasis4 15" xfId="533" xr:uid="{00000000-0005-0000-0000-000058010000}"/>
    <cellStyle name="40% - Énfasis4 16" xfId="534" xr:uid="{00000000-0005-0000-0000-000059010000}"/>
    <cellStyle name="40% - Énfasis4 17" xfId="535" xr:uid="{00000000-0005-0000-0000-00005A010000}"/>
    <cellStyle name="40% - Énfasis4 18" xfId="536" xr:uid="{00000000-0005-0000-0000-00005B010000}"/>
    <cellStyle name="40% - Énfasis4 19" xfId="537" xr:uid="{00000000-0005-0000-0000-00005C010000}"/>
    <cellStyle name="40% - Énfasis4 2" xfId="538" xr:uid="{00000000-0005-0000-0000-00005D010000}"/>
    <cellStyle name="40% - Énfasis4 2 2" xfId="539" xr:uid="{00000000-0005-0000-0000-00005E010000}"/>
    <cellStyle name="40% - Énfasis4 20" xfId="540" xr:uid="{00000000-0005-0000-0000-00005F010000}"/>
    <cellStyle name="40% - Énfasis4 21" xfId="541" xr:uid="{00000000-0005-0000-0000-000060010000}"/>
    <cellStyle name="40% - Énfasis4 22" xfId="542" xr:uid="{00000000-0005-0000-0000-000061010000}"/>
    <cellStyle name="40% - Énfasis4 23" xfId="543" xr:uid="{00000000-0005-0000-0000-000062010000}"/>
    <cellStyle name="40% - Énfasis4 24" xfId="544" xr:uid="{00000000-0005-0000-0000-000063010000}"/>
    <cellStyle name="40% - Énfasis4 25" xfId="545" xr:uid="{00000000-0005-0000-0000-000064010000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4" xfId="557" xr:uid="{00000000-0005-0000-0000-000070010000}"/>
    <cellStyle name="40% - Énfasis4 5" xfId="558" xr:uid="{00000000-0005-0000-0000-000071010000}"/>
    <cellStyle name="40% - Énfasis4 6" xfId="559" xr:uid="{00000000-0005-0000-0000-000072010000}"/>
    <cellStyle name="40% - Énfasis4 7" xfId="560" xr:uid="{00000000-0005-0000-0000-000073010000}"/>
    <cellStyle name="40% - Énfasis4 8" xfId="561" xr:uid="{00000000-0005-0000-0000-000074010000}"/>
    <cellStyle name="40% - Énfasis4 9" xfId="562" xr:uid="{00000000-0005-0000-0000-000075010000}"/>
    <cellStyle name="40% - Énfasis5 10" xfId="563" xr:uid="{00000000-0005-0000-0000-000076010000}"/>
    <cellStyle name="40% - Énfasis5 11" xfId="564" xr:uid="{00000000-0005-0000-0000-000077010000}"/>
    <cellStyle name="40% - Énfasis5 12" xfId="565" xr:uid="{00000000-0005-0000-0000-000078010000}"/>
    <cellStyle name="40% - Énfasis5 13" xfId="566" xr:uid="{00000000-0005-0000-0000-000079010000}"/>
    <cellStyle name="40% - Énfasis5 14" xfId="567" xr:uid="{00000000-0005-0000-0000-00007A010000}"/>
    <cellStyle name="40% - Énfasis5 15" xfId="568" xr:uid="{00000000-0005-0000-0000-00007B010000}"/>
    <cellStyle name="40% - Énfasis5 16" xfId="569" xr:uid="{00000000-0005-0000-0000-00007C010000}"/>
    <cellStyle name="40% - Énfasis5 17" xfId="570" xr:uid="{00000000-0005-0000-0000-00007D010000}"/>
    <cellStyle name="40% - Énfasis5 18" xfId="571" xr:uid="{00000000-0005-0000-0000-00007E010000}"/>
    <cellStyle name="40% - Énfasis5 19" xfId="572" xr:uid="{00000000-0005-0000-0000-00007F010000}"/>
    <cellStyle name="40% - Énfasis5 2" xfId="573" xr:uid="{00000000-0005-0000-0000-000080010000}"/>
    <cellStyle name="40% - Énfasis5 2 2" xfId="574" xr:uid="{00000000-0005-0000-0000-000081010000}"/>
    <cellStyle name="40% - Énfasis5 20" xfId="575" xr:uid="{00000000-0005-0000-0000-000082010000}"/>
    <cellStyle name="40% - Énfasis5 21" xfId="576" xr:uid="{00000000-0005-0000-0000-000083010000}"/>
    <cellStyle name="40% - Énfasis5 22" xfId="577" xr:uid="{00000000-0005-0000-0000-000084010000}"/>
    <cellStyle name="40% - Énfasis5 23" xfId="578" xr:uid="{00000000-0005-0000-0000-000085010000}"/>
    <cellStyle name="40% - Énfasis5 24" xfId="579" xr:uid="{00000000-0005-0000-0000-000086010000}"/>
    <cellStyle name="40% - Énfasis5 25" xfId="580" xr:uid="{00000000-0005-0000-0000-000087010000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4" xfId="592" xr:uid="{00000000-0005-0000-0000-000093010000}"/>
    <cellStyle name="40% - Énfasis5 5" xfId="593" xr:uid="{00000000-0005-0000-0000-000094010000}"/>
    <cellStyle name="40% - Énfasis5 6" xfId="594" xr:uid="{00000000-0005-0000-0000-000095010000}"/>
    <cellStyle name="40% - Énfasis5 7" xfId="595" xr:uid="{00000000-0005-0000-0000-000096010000}"/>
    <cellStyle name="40% - Énfasis5 8" xfId="596" xr:uid="{00000000-0005-0000-0000-000097010000}"/>
    <cellStyle name="40% - Énfasis5 9" xfId="597" xr:uid="{00000000-0005-0000-0000-000098010000}"/>
    <cellStyle name="40% - Énfasis6 10" xfId="598" xr:uid="{00000000-0005-0000-0000-000099010000}"/>
    <cellStyle name="40% - Énfasis6 11" xfId="599" xr:uid="{00000000-0005-0000-0000-00009A010000}"/>
    <cellStyle name="40% - Énfasis6 12" xfId="600" xr:uid="{00000000-0005-0000-0000-00009B010000}"/>
    <cellStyle name="40% - Énfasis6 13" xfId="601" xr:uid="{00000000-0005-0000-0000-00009C010000}"/>
    <cellStyle name="40% - Énfasis6 14" xfId="602" xr:uid="{00000000-0005-0000-0000-00009D010000}"/>
    <cellStyle name="40% - Énfasis6 15" xfId="603" xr:uid="{00000000-0005-0000-0000-00009E010000}"/>
    <cellStyle name="40% - Énfasis6 16" xfId="604" xr:uid="{00000000-0005-0000-0000-00009F010000}"/>
    <cellStyle name="40% - Énfasis6 17" xfId="605" xr:uid="{00000000-0005-0000-0000-0000A0010000}"/>
    <cellStyle name="40% - Énfasis6 18" xfId="606" xr:uid="{00000000-0005-0000-0000-0000A1010000}"/>
    <cellStyle name="40% - Énfasis6 19" xfId="607" xr:uid="{00000000-0005-0000-0000-0000A2010000}"/>
    <cellStyle name="40% - Énfasis6 2" xfId="608" xr:uid="{00000000-0005-0000-0000-0000A3010000}"/>
    <cellStyle name="40% - Énfasis6 2 2" xfId="609" xr:uid="{00000000-0005-0000-0000-0000A4010000}"/>
    <cellStyle name="40% - Énfasis6 20" xfId="610" xr:uid="{00000000-0005-0000-0000-0000A5010000}"/>
    <cellStyle name="40% - Énfasis6 21" xfId="611" xr:uid="{00000000-0005-0000-0000-0000A6010000}"/>
    <cellStyle name="40% - Énfasis6 22" xfId="612" xr:uid="{00000000-0005-0000-0000-0000A7010000}"/>
    <cellStyle name="40% - Énfasis6 23" xfId="613" xr:uid="{00000000-0005-0000-0000-0000A8010000}"/>
    <cellStyle name="40% - Énfasis6 24" xfId="614" xr:uid="{00000000-0005-0000-0000-0000A9010000}"/>
    <cellStyle name="40% - Énfasis6 25" xfId="615" xr:uid="{00000000-0005-0000-0000-0000AA010000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4" xfId="627" xr:uid="{00000000-0005-0000-0000-0000B6010000}"/>
    <cellStyle name="40% - Énfasis6 5" xfId="628" xr:uid="{00000000-0005-0000-0000-0000B7010000}"/>
    <cellStyle name="40% - Énfasis6 6" xfId="629" xr:uid="{00000000-0005-0000-0000-0000B8010000}"/>
    <cellStyle name="40% - Énfasis6 7" xfId="630" xr:uid="{00000000-0005-0000-0000-0000B9010000}"/>
    <cellStyle name="40% - Énfasis6 8" xfId="631" xr:uid="{00000000-0005-0000-0000-0000BA010000}"/>
    <cellStyle name="40% - Énfasis6 9" xfId="632" xr:uid="{00000000-0005-0000-0000-0000BB010000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2 2" xfId="640" xr:uid="{00000000-0005-0000-0000-0000C9010000}"/>
    <cellStyle name="60% - Énfasis3 2" xfId="641" xr:uid="{00000000-0005-0000-0000-0000CA010000}"/>
    <cellStyle name="60% - Énfasis4 2" xfId="642" xr:uid="{00000000-0005-0000-0000-0000CB010000}"/>
    <cellStyle name="60% - Énfasis5 2" xfId="643" xr:uid="{00000000-0005-0000-0000-0000CC010000}"/>
    <cellStyle name="60% - Énfasis6 2" xfId="644" xr:uid="{00000000-0005-0000-0000-0000CD010000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Calculation" xfId="26" xr:uid="{00000000-0005-0000-0000-0000DE010000}"/>
    <cellStyle name="Calculation 2" xfId="653" xr:uid="{00000000-0005-0000-0000-0000DF010000}"/>
    <cellStyle name="Cálculo 2" xfId="654" xr:uid="{00000000-0005-0000-0000-0000E0010000}"/>
    <cellStyle name="Celda de comprobación 2" xfId="655" xr:uid="{00000000-0005-0000-0000-0000E1010000}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4 2" xfId="659" xr:uid="{00000000-0005-0000-0000-00000A020000}"/>
    <cellStyle name="Énfasis1 2" xfId="660" xr:uid="{00000000-0005-0000-0000-00000B020000}"/>
    <cellStyle name="Énfasis2 2" xfId="89" xr:uid="{00000000-0005-0000-0000-00000C020000}"/>
    <cellStyle name="Énfasis3 2" xfId="661" xr:uid="{00000000-0005-0000-0000-00000D020000}"/>
    <cellStyle name="Énfasis4 2" xfId="90" xr:uid="{00000000-0005-0000-0000-00000E020000}"/>
    <cellStyle name="Énfasis5 2" xfId="662" xr:uid="{00000000-0005-0000-0000-00000F020000}"/>
    <cellStyle name="Énfasis6 2" xfId="663" xr:uid="{00000000-0005-0000-0000-000010020000}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ipervínculo 2" xfId="99" xr:uid="{00000000-0005-0000-0000-000029020000}"/>
    <cellStyle name="Hyperlink" xfId="673" xr:uid="{00000000-0005-0000-0000-00002A020000}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2" xfId="116" xr:uid="{00000000-0005-0000-0000-000047020000}"/>
    <cellStyle name="Millares 12 2" xfId="190" xr:uid="{00000000-0005-0000-0000-000048020000}"/>
    <cellStyle name="Millares 13" xfId="117" xr:uid="{00000000-0005-0000-0000-000049020000}"/>
    <cellStyle name="Millares 14" xfId="680" xr:uid="{00000000-0005-0000-0000-00004A020000}"/>
    <cellStyle name="Millares 15" xfId="681" xr:uid="{00000000-0005-0000-0000-00004B020000}"/>
    <cellStyle name="Millares 16" xfId="682" xr:uid="{00000000-0005-0000-0000-00004C020000}"/>
    <cellStyle name="Millares 17" xfId="683" xr:uid="{00000000-0005-0000-0000-00004D020000}"/>
    <cellStyle name="Millares 18" xfId="684" xr:uid="{00000000-0005-0000-0000-00004E020000}"/>
    <cellStyle name="Millares 19" xfId="685" xr:uid="{00000000-0005-0000-0000-00004F020000}"/>
    <cellStyle name="Millares 2" xfId="51" xr:uid="{00000000-0005-0000-0000-000050020000}"/>
    <cellStyle name="Millares 2 2" xfId="118" xr:uid="{00000000-0005-0000-0000-000051020000}"/>
    <cellStyle name="Millares 2 3" xfId="119" xr:uid="{00000000-0005-0000-0000-000052020000}"/>
    <cellStyle name="Millares 2 4" xfId="120" xr:uid="{00000000-0005-0000-0000-000053020000}"/>
    <cellStyle name="Millares 2 5" xfId="121" xr:uid="{00000000-0005-0000-0000-000054020000}"/>
    <cellStyle name="Millares 2 5 2" xfId="191" xr:uid="{00000000-0005-0000-0000-000055020000}"/>
    <cellStyle name="Millares 2 6" xfId="686" xr:uid="{00000000-0005-0000-0000-000056020000}"/>
    <cellStyle name="Millares 2_Anexos Informe de KPMG" xfId="122" xr:uid="{00000000-0005-0000-0000-000057020000}"/>
    <cellStyle name="Millares 20" xfId="687" xr:uid="{00000000-0005-0000-0000-000058020000}"/>
    <cellStyle name="Millares 21" xfId="688" xr:uid="{00000000-0005-0000-0000-000059020000}"/>
    <cellStyle name="Millares 22" xfId="689" xr:uid="{00000000-0005-0000-0000-00005A020000}"/>
    <cellStyle name="Millares 23" xfId="690" xr:uid="{00000000-0005-0000-0000-00005B020000}"/>
    <cellStyle name="Millares 24" xfId="691" xr:uid="{00000000-0005-0000-0000-00005C020000}"/>
    <cellStyle name="Millares 25" xfId="692" xr:uid="{00000000-0005-0000-0000-00005D020000}"/>
    <cellStyle name="Millares 26" xfId="693" xr:uid="{00000000-0005-0000-0000-00005E020000}"/>
    <cellStyle name="Millares 27" xfId="694" xr:uid="{00000000-0005-0000-0000-00005F020000}"/>
    <cellStyle name="Millares 28" xfId="695" xr:uid="{00000000-0005-0000-0000-000060020000}"/>
    <cellStyle name="Millares 29" xfId="696" xr:uid="{00000000-0005-0000-0000-000061020000}"/>
    <cellStyle name="Millares 3" xfId="123" xr:uid="{00000000-0005-0000-0000-000062020000}"/>
    <cellStyle name="Millares 3 2" xfId="124" xr:uid="{00000000-0005-0000-0000-000063020000}"/>
    <cellStyle name="Millares 3 3" xfId="697" xr:uid="{00000000-0005-0000-0000-000064020000}"/>
    <cellStyle name="Millares 3_Anexos para Consolidado 2010" xfId="125" xr:uid="{00000000-0005-0000-0000-000065020000}"/>
    <cellStyle name="Millares 30" xfId="698" xr:uid="{00000000-0005-0000-0000-000066020000}"/>
    <cellStyle name="Millares 31" xfId="699" xr:uid="{00000000-0005-0000-0000-000067020000}"/>
    <cellStyle name="Millares 32" xfId="700" xr:uid="{00000000-0005-0000-0000-000068020000}"/>
    <cellStyle name="Millares 33" xfId="701" xr:uid="{00000000-0005-0000-0000-000069020000}"/>
    <cellStyle name="Millares 34" xfId="702" xr:uid="{00000000-0005-0000-0000-00006A020000}"/>
    <cellStyle name="Millares 35" xfId="703" xr:uid="{00000000-0005-0000-0000-00006B020000}"/>
    <cellStyle name="Millares 36" xfId="704" xr:uid="{00000000-0005-0000-0000-00006C020000}"/>
    <cellStyle name="Millares 37" xfId="705" xr:uid="{00000000-0005-0000-0000-00006D020000}"/>
    <cellStyle name="Millares 38" xfId="706" xr:uid="{00000000-0005-0000-0000-00006E020000}"/>
    <cellStyle name="Millares 39" xfId="707" xr:uid="{00000000-0005-0000-0000-00006F020000}"/>
    <cellStyle name="Millares 4" xfId="126" xr:uid="{00000000-0005-0000-0000-000070020000}"/>
    <cellStyle name="Millares 4 2" xfId="127" xr:uid="{00000000-0005-0000-0000-000071020000}"/>
    <cellStyle name="Millares 4_Libro261" xfId="128" xr:uid="{00000000-0005-0000-0000-000072020000}"/>
    <cellStyle name="Millares 40" xfId="708" xr:uid="{00000000-0005-0000-0000-000073020000}"/>
    <cellStyle name="Millares 41" xfId="709" xr:uid="{00000000-0005-0000-0000-000074020000}"/>
    <cellStyle name="Millares 42" xfId="710" xr:uid="{00000000-0005-0000-0000-000075020000}"/>
    <cellStyle name="Millares 43" xfId="711" xr:uid="{00000000-0005-0000-0000-000076020000}"/>
    <cellStyle name="Millares 44" xfId="712" xr:uid="{00000000-0005-0000-0000-000077020000}"/>
    <cellStyle name="Millares 45" xfId="713" xr:uid="{00000000-0005-0000-0000-000078020000}"/>
    <cellStyle name="Millares 46" xfId="714" xr:uid="{00000000-0005-0000-0000-000079020000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6" xfId="131" xr:uid="{00000000-0005-0000-0000-00007D020000}"/>
    <cellStyle name="Millares 7" xfId="132" xr:uid="{00000000-0005-0000-0000-00007E020000}"/>
    <cellStyle name="Millares 8" xfId="133" xr:uid="{00000000-0005-0000-0000-00007F020000}"/>
    <cellStyle name="Millares 9" xfId="134" xr:uid="{00000000-0005-0000-0000-000080020000}"/>
    <cellStyle name="Moneda 10" xfId="715" xr:uid="{00000000-0005-0000-0000-000081020000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3" xfId="136" xr:uid="{00000000-0005-0000-0000-000085020000}"/>
    <cellStyle name="Moneda 4" xfId="137" xr:uid="{00000000-0005-0000-0000-000086020000}"/>
    <cellStyle name="Moneda 4 2" xfId="192" xr:uid="{00000000-0005-0000-0000-000087020000}"/>
    <cellStyle name="Moneda 5" xfId="183" xr:uid="{00000000-0005-0000-0000-000088020000}"/>
    <cellStyle name="Moneda 5 2" xfId="717" xr:uid="{00000000-0005-0000-0000-000089020000}"/>
    <cellStyle name="Moneda 6" xfId="718" xr:uid="{00000000-0005-0000-0000-00008A020000}"/>
    <cellStyle name="Moneda 7" xfId="719" xr:uid="{00000000-0005-0000-0000-00008B020000}"/>
    <cellStyle name="Moneda 8" xfId="720" xr:uid="{00000000-0005-0000-0000-00008C020000}"/>
    <cellStyle name="Moneda 9" xfId="721" xr:uid="{00000000-0005-0000-0000-00008D020000}"/>
    <cellStyle name="montos" xfId="138" xr:uid="{00000000-0005-0000-0000-00008E020000}"/>
    <cellStyle name="Neutral 2" xfId="139" xr:uid="{00000000-0005-0000-0000-00008F020000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3" xfId="725" xr:uid="{00000000-0005-0000-0000-000096020000}"/>
    <cellStyle name="Normal 11" xfId="142" xr:uid="{00000000-0005-0000-0000-000097020000}"/>
    <cellStyle name="Normal 11 2" xfId="193" xr:uid="{00000000-0005-0000-0000-000098020000}"/>
    <cellStyle name="Normal 11_A3" xfId="726" xr:uid="{00000000-0005-0000-0000-000099020000}"/>
    <cellStyle name="Normal 12" xfId="727" xr:uid="{00000000-0005-0000-0000-00009A020000}"/>
    <cellStyle name="Normal 13" xfId="728" xr:uid="{00000000-0005-0000-0000-00009B020000}"/>
    <cellStyle name="Normal 14" xfId="729" xr:uid="{00000000-0005-0000-0000-00009C020000}"/>
    <cellStyle name="Normal 15" xfId="730" xr:uid="{00000000-0005-0000-0000-00009D020000}"/>
    <cellStyle name="Normal 16" xfId="731" xr:uid="{00000000-0005-0000-0000-00009E020000}"/>
    <cellStyle name="Normal 17" xfId="732" xr:uid="{00000000-0005-0000-0000-00009F020000}"/>
    <cellStyle name="Normal 18" xfId="733" xr:uid="{00000000-0005-0000-0000-0000A0020000}"/>
    <cellStyle name="Normal 19" xfId="734" xr:uid="{00000000-0005-0000-0000-0000A1020000}"/>
    <cellStyle name="Normal 19 2" xfId="735" xr:uid="{00000000-0005-0000-0000-0000A2020000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_A3" xfId="738" xr:uid="{00000000-0005-0000-0000-0000AA020000}"/>
    <cellStyle name="Normal 20" xfId="739" xr:uid="{00000000-0005-0000-0000-0000AB020000}"/>
    <cellStyle name="Normal 21" xfId="740" xr:uid="{00000000-0005-0000-0000-0000AC020000}"/>
    <cellStyle name="Normal 22" xfId="741" xr:uid="{00000000-0005-0000-0000-0000AD020000}"/>
    <cellStyle name="Normal 23" xfId="742" xr:uid="{00000000-0005-0000-0000-0000AE020000}"/>
    <cellStyle name="Normal 24" xfId="743" xr:uid="{00000000-0005-0000-0000-0000AF020000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6" xfId="748" xr:uid="{00000000-0005-0000-0000-0000B4020000}"/>
    <cellStyle name="Normal 27" xfId="749" xr:uid="{00000000-0005-0000-0000-0000B5020000}"/>
    <cellStyle name="Normal 28" xfId="750" xr:uid="{00000000-0005-0000-0000-0000B6020000}"/>
    <cellStyle name="Normal 29" xfId="751" xr:uid="{00000000-0005-0000-0000-0000B7020000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3" xfId="196" xr:uid="{00000000-0005-0000-0000-0000BD020000}"/>
    <cellStyle name="Normal 3 3_A3" xfId="752" xr:uid="{00000000-0005-0000-0000-0000BE020000}"/>
    <cellStyle name="Normal 3 4" xfId="188" xr:uid="{00000000-0005-0000-0000-0000BF020000}"/>
    <cellStyle name="Normal 3 5" xfId="753" xr:uid="{00000000-0005-0000-0000-0000C0020000}"/>
    <cellStyle name="Normal 3_A3" xfId="754" xr:uid="{00000000-0005-0000-0000-0000C1020000}"/>
    <cellStyle name="Normal 30" xfId="755" xr:uid="{00000000-0005-0000-0000-0000C2020000}"/>
    <cellStyle name="Normal 31" xfId="756" xr:uid="{00000000-0005-0000-0000-0000C3020000}"/>
    <cellStyle name="Normal 32" xfId="757" xr:uid="{00000000-0005-0000-0000-0000C4020000}"/>
    <cellStyle name="Normal 33" xfId="758" xr:uid="{00000000-0005-0000-0000-0000C5020000}"/>
    <cellStyle name="Normal 34" xfId="759" xr:uid="{00000000-0005-0000-0000-0000C6020000}"/>
    <cellStyle name="Normal 35" xfId="760" xr:uid="{00000000-0005-0000-0000-0000C7020000}"/>
    <cellStyle name="Normal 36" xfId="761" xr:uid="{00000000-0005-0000-0000-0000C8020000}"/>
    <cellStyle name="Normal 36 2" xfId="762" xr:uid="{00000000-0005-0000-0000-0000C9020000}"/>
    <cellStyle name="Normal 37" xfId="763" xr:uid="{00000000-0005-0000-0000-0000CA020000}"/>
    <cellStyle name="Normal 38" xfId="764" xr:uid="{00000000-0005-0000-0000-0000CB020000}"/>
    <cellStyle name="Normal 39" xfId="765" xr:uid="{00000000-0005-0000-0000-0000CC020000}"/>
    <cellStyle name="Normal 4" xfId="49" xr:uid="{00000000-0005-0000-0000-0000CD020000}"/>
    <cellStyle name="Normal 4 2" xfId="189" xr:uid="{00000000-0005-0000-0000-0000CE020000}"/>
    <cellStyle name="Normal 4 3" xfId="766" xr:uid="{00000000-0005-0000-0000-0000CF020000}"/>
    <cellStyle name="Normal 4_A3" xfId="767" xr:uid="{00000000-0005-0000-0000-0000D0020000}"/>
    <cellStyle name="Normal 40" xfId="768" xr:uid="{00000000-0005-0000-0000-0000D1020000}"/>
    <cellStyle name="Normal 41" xfId="769" xr:uid="{00000000-0005-0000-0000-0000D2020000}"/>
    <cellStyle name="Normal 42" xfId="770" xr:uid="{00000000-0005-0000-0000-0000D3020000}"/>
    <cellStyle name="Normal 42 2" xfId="771" xr:uid="{00000000-0005-0000-0000-0000D4020000}"/>
    <cellStyle name="Normal 43" xfId="772" xr:uid="{00000000-0005-0000-0000-0000D5020000}"/>
    <cellStyle name="Normal 44" xfId="773" xr:uid="{00000000-0005-0000-0000-0000D6020000}"/>
    <cellStyle name="Normal 45" xfId="774" xr:uid="{00000000-0005-0000-0000-0000D7020000}"/>
    <cellStyle name="Normal 46" xfId="775" xr:uid="{00000000-0005-0000-0000-0000D8020000}"/>
    <cellStyle name="Normal 47" xfId="776" xr:uid="{00000000-0005-0000-0000-0000D9020000}"/>
    <cellStyle name="Normal 48" xfId="777" xr:uid="{00000000-0005-0000-0000-0000DA020000}"/>
    <cellStyle name="Normal 49" xfId="778" xr:uid="{00000000-0005-0000-0000-0000DB020000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6" xfId="786" xr:uid="{00000000-0005-0000-0000-0000E5020000}"/>
    <cellStyle name="Normal 57" xfId="787" xr:uid="{00000000-0005-0000-0000-0000E6020000}"/>
    <cellStyle name="Normal 58" xfId="788" xr:uid="{00000000-0005-0000-0000-0000E7020000}"/>
    <cellStyle name="Normal 59" xfId="789" xr:uid="{00000000-0005-0000-0000-0000E8020000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0" xfId="791" xr:uid="{00000000-0005-0000-0000-0000EC020000}"/>
    <cellStyle name="Normal 61" xfId="792" xr:uid="{00000000-0005-0000-0000-0000ED020000}"/>
    <cellStyle name="Normal 62" xfId="793" xr:uid="{00000000-0005-0000-0000-0000EE020000}"/>
    <cellStyle name="Normal 63" xfId="794" xr:uid="{00000000-0005-0000-0000-0000EF020000}"/>
    <cellStyle name="Normal 66" xfId="795" xr:uid="{00000000-0005-0000-0000-0000F0020000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3" xfId="798" xr:uid="{00000000-0005-0000-0000-0000F5020000}"/>
    <cellStyle name="Normal 7 3" xfId="151" xr:uid="{00000000-0005-0000-0000-0000F6020000}"/>
    <cellStyle name="Normal 7 4" xfId="799" xr:uid="{00000000-0005-0000-0000-0000F7020000}"/>
    <cellStyle name="Normal 8" xfId="152" xr:uid="{00000000-0005-0000-0000-0000F8020000}"/>
    <cellStyle name="Normal 8 2" xfId="800" xr:uid="{00000000-0005-0000-0000-0000F9020000}"/>
    <cellStyle name="Normal 9" xfId="153" xr:uid="{00000000-0005-0000-0000-0000FA020000}"/>
    <cellStyle name="Normal 9 2" xfId="801" xr:uid="{00000000-0005-0000-0000-0000FB020000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1" xfId="154" xr:uid="{00000000-0005-0000-0000-000000030000}"/>
    <cellStyle name="Notas 11 2" xfId="194" xr:uid="{00000000-0005-0000-0000-000001030000}"/>
    <cellStyle name="Notas 12" xfId="804" xr:uid="{00000000-0005-0000-0000-000002030000}"/>
    <cellStyle name="Notas 13" xfId="805" xr:uid="{00000000-0005-0000-0000-000003030000}"/>
    <cellStyle name="Notas 14" xfId="806" xr:uid="{00000000-0005-0000-0000-000004030000}"/>
    <cellStyle name="Notas 15" xfId="807" xr:uid="{00000000-0005-0000-0000-000005030000}"/>
    <cellStyle name="Notas 16" xfId="808" xr:uid="{00000000-0005-0000-0000-000006030000}"/>
    <cellStyle name="Notas 17" xfId="809" xr:uid="{00000000-0005-0000-0000-000007030000}"/>
    <cellStyle name="Notas 18" xfId="810" xr:uid="{00000000-0005-0000-0000-000008030000}"/>
    <cellStyle name="Notas 19" xfId="811" xr:uid="{00000000-0005-0000-0000-000009030000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1" xfId="814" xr:uid="{00000000-0005-0000-0000-00000D030000}"/>
    <cellStyle name="Notas 22" xfId="815" xr:uid="{00000000-0005-0000-0000-00000E030000}"/>
    <cellStyle name="Notas 23" xfId="816" xr:uid="{00000000-0005-0000-0000-00000F030000}"/>
    <cellStyle name="Notas 24" xfId="817" xr:uid="{00000000-0005-0000-0000-000010030000}"/>
    <cellStyle name="Notas 25" xfId="818" xr:uid="{00000000-0005-0000-0000-000011030000}"/>
    <cellStyle name="Notas 26" xfId="819" xr:uid="{00000000-0005-0000-0000-000012030000}"/>
    <cellStyle name="Notas 27" xfId="820" xr:uid="{00000000-0005-0000-0000-000013030000}"/>
    <cellStyle name="Notas 28" xfId="821" xr:uid="{00000000-0005-0000-0000-000014030000}"/>
    <cellStyle name="Notas 29" xfId="822" xr:uid="{00000000-0005-0000-0000-00001503000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1" xfId="825" xr:uid="{00000000-0005-0000-0000-000019030000}"/>
    <cellStyle name="Notas 32" xfId="826" xr:uid="{00000000-0005-0000-0000-00001A03000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8" xfId="835" xr:uid="{00000000-0005-0000-0000-000026030000}"/>
    <cellStyle name="Notas 9" xfId="836" xr:uid="{00000000-0005-0000-0000-000027030000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4" xfId="840" xr:uid="{00000000-0005-0000-0000-00003F030000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Salida 2" xfId="842" xr:uid="{00000000-0005-0000-0000-000047030000}"/>
    <cellStyle name="Texto de advertencia 2" xfId="843" xr:uid="{00000000-0005-0000-0000-000048030000}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 2" xfId="847" xr:uid="{00000000-0005-0000-0000-00004E030000}"/>
    <cellStyle name="Título 3 2" xfId="848" xr:uid="{00000000-0005-0000-0000-00004F030000}"/>
    <cellStyle name="Título 4" xfId="849" xr:uid="{00000000-0005-0000-0000-000050030000}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showGridLines="0" tabSelected="1" zoomScale="145" zoomScaleNormal="145" workbookViewId="0">
      <selection activeCell="I4" sqref="I4"/>
    </sheetView>
  </sheetViews>
  <sheetFormatPr baseColWidth="10" defaultColWidth="9.109375" defaultRowHeight="13.2"/>
  <cols>
    <col min="1" max="1" width="1.33203125" style="7" customWidth="1"/>
    <col min="2" max="2" width="9.109375" style="7"/>
    <col min="3" max="4" width="8.33203125" style="7" customWidth="1"/>
    <col min="5" max="7" width="9.5546875" style="7" customWidth="1"/>
    <col min="8" max="8" width="8.33203125" style="7" customWidth="1"/>
    <col min="9" max="9" width="11" style="7" customWidth="1"/>
    <col min="10" max="10" width="5" style="7" customWidth="1"/>
    <col min="11" max="11" width="10.33203125" style="7" bestFit="1" customWidth="1"/>
    <col min="12" max="12" width="9.109375" style="7"/>
    <col min="13" max="13" width="14.33203125" style="7" customWidth="1"/>
    <col min="14" max="15" width="10.6640625" style="7" bestFit="1" customWidth="1"/>
    <col min="16" max="16384" width="9.10937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>
      <c r="A2" s="1"/>
      <c r="B2" s="2"/>
      <c r="C2" s="1"/>
      <c r="D2" s="1"/>
      <c r="E2" s="1"/>
      <c r="F2" s="1"/>
      <c r="G2" s="1"/>
      <c r="H2" s="3"/>
      <c r="I2" s="4"/>
      <c r="J2" s="5"/>
      <c r="K2" s="4"/>
      <c r="L2" s="6"/>
    </row>
    <row r="3" spans="1:13">
      <c r="A3" s="2" t="s">
        <v>37</v>
      </c>
      <c r="B3" s="1"/>
      <c r="C3" s="1"/>
      <c r="D3" s="1"/>
      <c r="E3" s="1"/>
      <c r="F3" s="1"/>
      <c r="G3" s="1"/>
      <c r="H3" s="3"/>
      <c r="I3" s="4"/>
      <c r="J3" s="5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9"/>
      <c r="J4" s="5"/>
      <c r="K4" s="9"/>
      <c r="L4" s="6"/>
    </row>
    <row r="5" spans="1:13" ht="6.9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74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72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2021</v>
      </c>
      <c r="J12" s="18"/>
      <c r="K12" s="18">
        <v>2020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24354326</v>
      </c>
      <c r="J15" s="23"/>
      <c r="K15" s="9">
        <v>35086709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16580348</v>
      </c>
      <c r="J16" s="23"/>
      <c r="K16" s="9">
        <v>18396502</v>
      </c>
      <c r="M16" s="28"/>
    </row>
    <row r="17" spans="1:15">
      <c r="A17" s="24"/>
      <c r="B17" s="25" t="s">
        <v>65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62</v>
      </c>
      <c r="C18" s="25"/>
      <c r="D18" s="25"/>
      <c r="E18" s="25"/>
      <c r="F18" s="1"/>
      <c r="G18" s="1"/>
      <c r="H18" s="26"/>
      <c r="I18" s="9">
        <v>501137</v>
      </c>
      <c r="J18" s="23"/>
      <c r="K18" s="9">
        <v>367028</v>
      </c>
      <c r="L18" s="29"/>
      <c r="M18" s="28"/>
      <c r="N18" s="30"/>
      <c r="O18" s="30"/>
    </row>
    <row r="19" spans="1:15">
      <c r="A19" s="24"/>
      <c r="B19" s="31" t="s">
        <v>64</v>
      </c>
      <c r="C19" s="25"/>
      <c r="D19" s="25"/>
      <c r="E19" s="25"/>
      <c r="F19" s="1"/>
      <c r="G19" s="1"/>
      <c r="H19" s="26"/>
      <c r="I19" s="9">
        <v>26163501</v>
      </c>
      <c r="J19" s="23"/>
      <c r="K19" s="9">
        <v>24713317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1846996</v>
      </c>
      <c r="J20" s="23"/>
      <c r="K20" s="9">
        <v>1932162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7612476</v>
      </c>
      <c r="J21" s="23"/>
      <c r="K21" s="9">
        <v>6530959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4283833</v>
      </c>
      <c r="J22" s="23"/>
      <c r="K22" s="32">
        <v>5823774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81342617</v>
      </c>
      <c r="J23" s="35"/>
      <c r="K23" s="32">
        <f>SUM(K15:K22)</f>
        <v>92850451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381943021</v>
      </c>
      <c r="J26" s="40"/>
      <c r="K26" s="9">
        <v>390128309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2977279</v>
      </c>
      <c r="J27" s="37"/>
      <c r="K27" s="9">
        <v>2974779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43055059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17666509</v>
      </c>
      <c r="J29" s="23"/>
      <c r="K29" s="9">
        <v>15383328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13233915</v>
      </c>
      <c r="J30" s="23"/>
      <c r="K30" s="9">
        <v>13383445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232832906</v>
      </c>
      <c r="J31" s="23"/>
      <c r="K31" s="42">
        <v>232569062</v>
      </c>
      <c r="M31" s="28"/>
    </row>
    <row r="32" spans="1:15">
      <c r="A32" s="1"/>
      <c r="B32" s="1" t="s">
        <v>58</v>
      </c>
      <c r="C32" s="1"/>
      <c r="D32" s="1"/>
      <c r="E32" s="1"/>
      <c r="F32" s="1"/>
      <c r="G32" s="1"/>
      <c r="H32" s="21"/>
      <c r="I32" s="32">
        <v>982280</v>
      </c>
      <c r="J32" s="23"/>
      <c r="K32" s="32">
        <v>2036119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692690968</v>
      </c>
      <c r="J33" s="23"/>
      <c r="K33" s="32">
        <f>SUM(K26:K32)</f>
        <v>699530101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774033585</v>
      </c>
      <c r="J34" s="23"/>
      <c r="K34" s="43">
        <f>+K23+K33</f>
        <v>792380552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2369793</v>
      </c>
      <c r="J38" s="44"/>
      <c r="K38" s="9">
        <v>1351055</v>
      </c>
      <c r="M38" s="28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14217176</v>
      </c>
      <c r="J39" s="23"/>
      <c r="K39" s="9">
        <v>16655186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1967412</v>
      </c>
      <c r="J40" s="23"/>
      <c r="K40" s="9">
        <v>1009726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32003656</v>
      </c>
      <c r="J41" s="23"/>
      <c r="K41" s="9">
        <v>25339052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6416147</v>
      </c>
      <c r="J42" s="23"/>
      <c r="K42" s="9">
        <v>14799490</v>
      </c>
      <c r="M42" s="28"/>
    </row>
    <row r="43" spans="1:21">
      <c r="A43" s="24"/>
      <c r="B43" s="5" t="s">
        <v>56</v>
      </c>
      <c r="C43" s="1"/>
      <c r="D43" s="1"/>
      <c r="E43" s="1"/>
      <c r="F43" s="1"/>
      <c r="G43" s="1"/>
      <c r="H43" s="21"/>
      <c r="I43" s="42">
        <v>3000000</v>
      </c>
      <c r="J43" s="45"/>
      <c r="K43" s="42">
        <v>8000000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633016</v>
      </c>
      <c r="J44" s="23"/>
      <c r="K44" s="9">
        <v>587211</v>
      </c>
      <c r="M44" s="28"/>
    </row>
    <row r="45" spans="1:21">
      <c r="A45" s="24"/>
      <c r="B45" s="5" t="s">
        <v>23</v>
      </c>
      <c r="C45" s="1"/>
      <c r="D45" s="1"/>
      <c r="E45" s="1"/>
      <c r="F45" s="1"/>
      <c r="G45" s="1"/>
      <c r="H45" s="21"/>
      <c r="I45" s="42">
        <v>4816509</v>
      </c>
      <c r="J45" s="45"/>
      <c r="K45" s="42">
        <v>7872919</v>
      </c>
      <c r="M45" s="28"/>
    </row>
    <row r="46" spans="1:21" ht="6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28"/>
    </row>
    <row r="47" spans="1:21">
      <c r="A47" s="34" t="s">
        <v>44</v>
      </c>
      <c r="B47" s="34"/>
      <c r="C47" s="34"/>
      <c r="D47" s="34"/>
      <c r="E47" s="34"/>
      <c r="F47" s="34"/>
      <c r="G47" s="34"/>
      <c r="H47" s="21"/>
      <c r="I47" s="46">
        <f>SUM(I38:I45)</f>
        <v>65423709</v>
      </c>
      <c r="J47" s="23"/>
      <c r="K47" s="46">
        <f>SUM(K38:K45)</f>
        <v>75614639</v>
      </c>
      <c r="M47" s="28"/>
    </row>
    <row r="48" spans="1:21" ht="1.5" customHeight="1">
      <c r="A48" s="2"/>
      <c r="B48" s="1"/>
      <c r="C48" s="1"/>
      <c r="D48" s="1"/>
      <c r="E48" s="1"/>
      <c r="F48" s="1"/>
      <c r="G48" s="1"/>
      <c r="H48" s="21"/>
      <c r="I48" s="9"/>
      <c r="J48" s="23"/>
      <c r="K48" s="9"/>
      <c r="M48" s="28"/>
    </row>
    <row r="49" spans="1:13">
      <c r="A49" s="2" t="s">
        <v>20</v>
      </c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1"/>
      <c r="B50" s="5" t="s">
        <v>63</v>
      </c>
      <c r="C50" s="1"/>
      <c r="D50" s="1"/>
      <c r="E50" s="1"/>
      <c r="F50" s="1"/>
      <c r="G50" s="1"/>
      <c r="H50" s="21"/>
      <c r="I50" s="9">
        <v>7306242</v>
      </c>
      <c r="J50" s="23"/>
      <c r="K50" s="9">
        <v>7610938</v>
      </c>
      <c r="M50" s="28"/>
    </row>
    <row r="51" spans="1:13">
      <c r="A51" s="1"/>
      <c r="B51" s="5" t="s">
        <v>57</v>
      </c>
      <c r="C51" s="39"/>
      <c r="D51" s="39"/>
      <c r="E51" s="39"/>
      <c r="F51" s="39"/>
      <c r="G51" s="39"/>
      <c r="H51" s="21"/>
      <c r="I51" s="9">
        <v>214174574</v>
      </c>
      <c r="J51" s="40"/>
      <c r="K51" s="9">
        <v>206829156</v>
      </c>
      <c r="M51" s="28"/>
    </row>
    <row r="52" spans="1:13">
      <c r="A52" s="1"/>
      <c r="B52" s="5" t="s">
        <v>29</v>
      </c>
      <c r="C52" s="1"/>
      <c r="D52" s="1"/>
      <c r="E52" s="1"/>
      <c r="F52" s="1"/>
      <c r="G52" s="1"/>
      <c r="H52" s="21"/>
      <c r="I52" s="9">
        <v>3248052</v>
      </c>
      <c r="J52" s="23"/>
      <c r="K52" s="9">
        <v>4668397</v>
      </c>
      <c r="M52" s="28"/>
    </row>
    <row r="53" spans="1:13">
      <c r="A53" s="1"/>
      <c r="B53" s="5" t="s">
        <v>47</v>
      </c>
      <c r="C53" s="1"/>
      <c r="D53" s="1"/>
      <c r="E53" s="1"/>
      <c r="F53" s="1"/>
      <c r="G53" s="1"/>
      <c r="H53" s="21"/>
      <c r="I53" s="9">
        <v>408197</v>
      </c>
      <c r="J53" s="23"/>
      <c r="K53" s="9">
        <v>898953</v>
      </c>
      <c r="M53" s="28"/>
    </row>
    <row r="54" spans="1:13">
      <c r="A54" s="1"/>
      <c r="B54" s="5" t="s">
        <v>14</v>
      </c>
      <c r="C54" s="1"/>
      <c r="D54" s="1"/>
      <c r="E54" s="1"/>
      <c r="F54" s="1"/>
      <c r="G54" s="1"/>
      <c r="H54" s="21"/>
      <c r="I54" s="9">
        <v>2079464</v>
      </c>
      <c r="J54" s="23"/>
      <c r="K54" s="9">
        <v>8000000</v>
      </c>
      <c r="M54" s="28"/>
    </row>
    <row r="55" spans="1:13">
      <c r="A55" s="34" t="s">
        <v>24</v>
      </c>
      <c r="B55" s="34"/>
      <c r="C55" s="34"/>
      <c r="D55" s="34"/>
      <c r="E55" s="34"/>
      <c r="F55" s="34"/>
      <c r="G55" s="34"/>
      <c r="H55" s="21"/>
      <c r="I55" s="46">
        <f>SUM(I50:I54)</f>
        <v>227216529</v>
      </c>
      <c r="J55" s="23"/>
      <c r="K55" s="46">
        <f>SUM(K50:K54)</f>
        <v>228007444</v>
      </c>
      <c r="M55" s="28"/>
    </row>
    <row r="56" spans="1:13">
      <c r="A56" s="34" t="s">
        <v>30</v>
      </c>
      <c r="B56" s="34"/>
      <c r="C56" s="34"/>
      <c r="D56" s="34"/>
      <c r="E56" s="34"/>
      <c r="F56" s="34"/>
      <c r="G56" s="34"/>
      <c r="H56" s="21"/>
      <c r="I56" s="32">
        <f>+I47+I55</f>
        <v>292640238</v>
      </c>
      <c r="J56" s="23"/>
      <c r="K56" s="32">
        <f>+K47+K55</f>
        <v>303622083</v>
      </c>
      <c r="L56" s="27"/>
      <c r="M56" s="28"/>
    </row>
    <row r="57" spans="1:13" ht="1.5" customHeight="1">
      <c r="A57" s="24"/>
      <c r="B57" s="1"/>
      <c r="C57" s="1"/>
      <c r="D57" s="1"/>
      <c r="E57" s="1"/>
      <c r="F57" s="1"/>
      <c r="G57" s="1"/>
      <c r="H57" s="21"/>
      <c r="I57" s="9"/>
      <c r="J57" s="23"/>
      <c r="K57" s="9"/>
      <c r="M57" s="28"/>
    </row>
    <row r="58" spans="1:13">
      <c r="A58" s="34" t="s">
        <v>4</v>
      </c>
      <c r="B58" s="1"/>
      <c r="C58" s="1"/>
      <c r="D58" s="1"/>
      <c r="E58" s="1"/>
      <c r="F58" s="1"/>
      <c r="G58" s="1"/>
      <c r="H58" s="21"/>
      <c r="I58" s="9"/>
      <c r="J58" s="23"/>
      <c r="K58" s="9"/>
      <c r="M58" s="28"/>
    </row>
    <row r="59" spans="1:13">
      <c r="A59" s="1"/>
      <c r="B59" s="5" t="s">
        <v>40</v>
      </c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24"/>
      <c r="B60" s="5" t="s">
        <v>33</v>
      </c>
      <c r="C60" s="1"/>
      <c r="D60" s="1"/>
      <c r="E60" s="1"/>
      <c r="F60" s="1"/>
      <c r="G60" s="1"/>
      <c r="H60" s="21"/>
      <c r="I60" s="9">
        <v>370394930</v>
      </c>
      <c r="J60" s="23"/>
      <c r="K60" s="9">
        <v>370394930</v>
      </c>
      <c r="M60" s="28"/>
    </row>
    <row r="61" spans="1:13">
      <c r="A61" s="1"/>
      <c r="B61" s="5" t="s">
        <v>25</v>
      </c>
      <c r="C61" s="1"/>
      <c r="D61" s="1"/>
      <c r="E61" s="1"/>
      <c r="F61" s="1"/>
      <c r="G61" s="1"/>
      <c r="H61" s="21"/>
      <c r="I61" s="9">
        <v>74078986</v>
      </c>
      <c r="J61" s="23"/>
      <c r="K61" s="9">
        <v>73614429</v>
      </c>
      <c r="M61" s="28"/>
    </row>
    <row r="62" spans="1:13">
      <c r="A62" s="1"/>
      <c r="B62" s="5" t="s">
        <v>10</v>
      </c>
      <c r="C62" s="8"/>
      <c r="D62" s="1"/>
      <c r="E62" s="1"/>
      <c r="F62" s="1"/>
      <c r="G62" s="1"/>
      <c r="H62" s="21"/>
      <c r="I62" s="42">
        <v>39500634</v>
      </c>
      <c r="J62" s="23"/>
      <c r="K62" s="42">
        <v>47279196</v>
      </c>
      <c r="M62" s="28"/>
    </row>
    <row r="63" spans="1:13">
      <c r="A63" s="1"/>
      <c r="B63" s="5" t="s">
        <v>48</v>
      </c>
      <c r="C63" s="8"/>
      <c r="D63" s="1"/>
      <c r="E63" s="1"/>
      <c r="F63" s="1"/>
      <c r="G63" s="1"/>
      <c r="H63" s="21"/>
      <c r="I63" s="32">
        <v>-2581203</v>
      </c>
      <c r="J63" s="23"/>
      <c r="K63" s="32">
        <v>-2530086</v>
      </c>
      <c r="M63" s="28"/>
    </row>
    <row r="64" spans="1:13">
      <c r="A64" s="34" t="s">
        <v>45</v>
      </c>
      <c r="B64" s="34"/>
      <c r="C64" s="34"/>
      <c r="D64" s="34"/>
      <c r="E64" s="34"/>
      <c r="F64" s="34"/>
      <c r="G64" s="34"/>
      <c r="H64" s="21"/>
      <c r="I64" s="46">
        <f>SUM(I60:I63)</f>
        <v>481393347</v>
      </c>
      <c r="J64" s="23"/>
      <c r="K64" s="46">
        <f>SUM(K60:K63)</f>
        <v>488758469</v>
      </c>
      <c r="M64" s="28"/>
    </row>
    <row r="65" spans="1:16">
      <c r="A65" s="34" t="s">
        <v>46</v>
      </c>
      <c r="B65" s="34"/>
      <c r="C65" s="34"/>
      <c r="D65" s="34"/>
      <c r="E65" s="34"/>
      <c r="F65" s="34"/>
      <c r="G65" s="34"/>
      <c r="H65" s="21"/>
      <c r="I65" s="43">
        <f>+I56+I64</f>
        <v>774033585</v>
      </c>
      <c r="J65" s="23"/>
      <c r="K65" s="43">
        <f>+K56+K64</f>
        <v>792380552</v>
      </c>
      <c r="L65" s="27"/>
    </row>
    <row r="66" spans="1:16" ht="13.8" thickTop="1">
      <c r="A66" s="34"/>
      <c r="B66" s="8" t="s">
        <v>66</v>
      </c>
      <c r="C66" s="34"/>
      <c r="D66" s="34"/>
      <c r="E66" s="34"/>
      <c r="F66" s="34"/>
      <c r="G66" s="34"/>
      <c r="H66" s="21"/>
      <c r="I66" s="42"/>
      <c r="J66" s="23"/>
      <c r="K66" s="42"/>
      <c r="L66" s="27"/>
    </row>
    <row r="67" spans="1:16" ht="10.5" customHeight="1">
      <c r="A67" s="34"/>
      <c r="B67" s="8"/>
      <c r="C67" s="34"/>
      <c r="D67" s="34"/>
      <c r="E67" s="34"/>
      <c r="F67" s="34"/>
      <c r="G67" s="34"/>
      <c r="H67" s="53"/>
      <c r="I67" s="42"/>
      <c r="J67" s="23"/>
      <c r="K67" s="42"/>
      <c r="L67" s="27"/>
    </row>
    <row r="68" spans="1:16" ht="10.5" customHeight="1">
      <c r="A68" s="34"/>
      <c r="B68" s="8"/>
      <c r="C68" s="34"/>
      <c r="D68" s="34"/>
      <c r="E68" s="34"/>
      <c r="F68" s="34"/>
      <c r="G68" s="34"/>
      <c r="H68" s="95"/>
      <c r="I68" s="42"/>
      <c r="J68" s="23"/>
      <c r="K68" s="42"/>
      <c r="L68" s="27"/>
    </row>
    <row r="69" spans="1:16" ht="12.75" customHeight="1">
      <c r="A69" s="34"/>
      <c r="B69" s="8"/>
      <c r="C69" s="34"/>
      <c r="D69" s="34"/>
      <c r="E69" s="34"/>
      <c r="F69" s="34"/>
      <c r="G69" s="34"/>
      <c r="H69" s="95"/>
      <c r="I69" s="42"/>
      <c r="J69" s="23"/>
      <c r="K69" s="42"/>
      <c r="L69" s="27"/>
    </row>
    <row r="70" spans="1:16" ht="12.75" customHeight="1">
      <c r="A70" s="34"/>
      <c r="B70" s="8"/>
      <c r="C70" s="34"/>
      <c r="D70" s="34"/>
      <c r="E70" s="34"/>
      <c r="F70" s="34"/>
      <c r="G70" s="34"/>
      <c r="H70" s="95"/>
      <c r="I70" s="42"/>
      <c r="J70" s="23"/>
      <c r="K70" s="42"/>
      <c r="L70" s="27"/>
    </row>
    <row r="71" spans="1:16" ht="12.75" customHeight="1">
      <c r="A71" s="47"/>
      <c r="B71" s="48"/>
      <c r="C71" s="48"/>
      <c r="D71" s="48"/>
      <c r="E71" s="48"/>
      <c r="F71" s="48"/>
      <c r="G71" s="48"/>
      <c r="H71" s="20"/>
      <c r="I71" s="49"/>
      <c r="J71" s="50"/>
      <c r="K71" s="49"/>
      <c r="L71" s="51"/>
    </row>
    <row r="72" spans="1:16">
      <c r="A72" s="48"/>
      <c r="B72" s="48"/>
      <c r="C72" s="48"/>
      <c r="D72" s="48"/>
      <c r="E72" s="48"/>
      <c r="F72" s="48"/>
      <c r="G72" s="48"/>
      <c r="H72" s="20"/>
      <c r="I72" s="101" t="s">
        <v>71</v>
      </c>
      <c r="J72" s="102"/>
      <c r="K72" s="103"/>
      <c r="L72" s="51"/>
      <c r="P72" s="7" t="s">
        <v>55</v>
      </c>
    </row>
    <row r="73" spans="1:16">
      <c r="A73" s="52"/>
      <c r="B73" s="100" t="s">
        <v>67</v>
      </c>
      <c r="C73" s="100"/>
      <c r="D73" s="100"/>
      <c r="E73" s="52"/>
      <c r="F73" s="100" t="s">
        <v>69</v>
      </c>
      <c r="G73" s="100"/>
      <c r="H73" s="100"/>
      <c r="I73" s="104"/>
      <c r="J73" s="105"/>
      <c r="K73" s="106"/>
      <c r="L73" s="27"/>
    </row>
    <row r="74" spans="1:16">
      <c r="A74" s="52"/>
      <c r="B74" s="100" t="s">
        <v>68</v>
      </c>
      <c r="C74" s="100"/>
      <c r="D74" s="100"/>
      <c r="E74" s="52"/>
      <c r="F74" s="100" t="s">
        <v>70</v>
      </c>
      <c r="G74" s="100"/>
      <c r="H74" s="100"/>
      <c r="I74" s="107"/>
      <c r="J74" s="108"/>
      <c r="K74" s="109"/>
      <c r="L74" s="27"/>
    </row>
    <row r="75" spans="1:16" ht="6" customHeight="1" thickBot="1">
      <c r="A75" s="12"/>
      <c r="B75" s="12"/>
      <c r="C75" s="12"/>
      <c r="D75" s="12"/>
      <c r="E75" s="12"/>
      <c r="F75" s="12"/>
      <c r="G75" s="12"/>
      <c r="H75" s="13"/>
      <c r="I75" s="14"/>
      <c r="J75" s="12"/>
      <c r="K75" s="14"/>
    </row>
    <row r="78" spans="1:16">
      <c r="D78" s="54"/>
    </row>
  </sheetData>
  <mergeCells count="5">
    <mergeCell ref="B73:D73"/>
    <mergeCell ref="B74:D74"/>
    <mergeCell ref="F73:H73"/>
    <mergeCell ref="F74:H74"/>
    <mergeCell ref="I72:K74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showGridLines="0" zoomScale="115" zoomScaleNormal="115" workbookViewId="0">
      <selection activeCell="K2" sqref="K2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2.44140625" style="7" bestFit="1" customWidth="1"/>
    <col min="16" max="16384" width="9.10937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  <c r="K2" s="99"/>
    </row>
    <row r="3" spans="1:19">
      <c r="A3" s="56" t="s">
        <v>0</v>
      </c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75</v>
      </c>
    </row>
    <row r="8" spans="1:19" ht="7.5" customHeight="1">
      <c r="A8" s="56"/>
    </row>
    <row r="9" spans="1:19">
      <c r="A9" s="56" t="s">
        <v>73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2021</v>
      </c>
      <c r="L12" s="64"/>
      <c r="M12" s="63">
        <v>2020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7306370</v>
      </c>
      <c r="L15" s="30"/>
      <c r="M15" s="69">
        <v>10830590</v>
      </c>
      <c r="O15" s="87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72">
        <v>-3329994</v>
      </c>
      <c r="L16" s="73"/>
      <c r="M16" s="72">
        <v>-3388057</v>
      </c>
      <c r="O16" s="88"/>
      <c r="P16" s="30"/>
      <c r="Q16" s="74"/>
      <c r="R16" s="71"/>
      <c r="S16" s="71"/>
    </row>
    <row r="17" spans="1:19">
      <c r="A17" s="75" t="s">
        <v>12</v>
      </c>
      <c r="B17" s="75"/>
      <c r="C17" s="75"/>
      <c r="D17" s="75"/>
      <c r="E17" s="75"/>
      <c r="F17" s="75"/>
      <c r="G17" s="75"/>
      <c r="H17" s="75"/>
      <c r="K17" s="76">
        <f>SUM(K15:K16)</f>
        <v>3976376</v>
      </c>
      <c r="L17" s="73"/>
      <c r="M17" s="76">
        <f>SUM(M15:M16)</f>
        <v>7442533</v>
      </c>
      <c r="O17" s="89"/>
      <c r="P17" s="73"/>
      <c r="Q17" s="73"/>
      <c r="R17" s="71"/>
      <c r="S17" s="71"/>
    </row>
    <row r="18" spans="1:19">
      <c r="C18" s="73"/>
      <c r="D18" s="73"/>
      <c r="E18" s="77"/>
      <c r="F18" s="73"/>
      <c r="G18" s="73"/>
      <c r="H18" s="73"/>
      <c r="K18" s="69"/>
      <c r="L18" s="73"/>
      <c r="M18" s="69"/>
      <c r="R18" s="71"/>
      <c r="S18" s="71"/>
    </row>
    <row r="19" spans="1:19">
      <c r="A19" s="7" t="s">
        <v>59</v>
      </c>
      <c r="C19" s="73"/>
      <c r="D19" s="73"/>
      <c r="E19" s="77"/>
      <c r="F19" s="73"/>
      <c r="G19" s="73"/>
      <c r="H19" s="73"/>
      <c r="I19" s="68"/>
      <c r="K19" s="69">
        <v>66248</v>
      </c>
      <c r="L19" s="73"/>
      <c r="M19" s="69">
        <v>67125</v>
      </c>
      <c r="R19" s="71"/>
      <c r="S19" s="71"/>
    </row>
    <row r="20" spans="1:19">
      <c r="A20" s="67" t="s">
        <v>5</v>
      </c>
      <c r="I20" s="68"/>
      <c r="J20" s="68"/>
      <c r="K20" s="78">
        <v>-1204801</v>
      </c>
      <c r="L20" s="73"/>
      <c r="M20" s="78">
        <v>-1468590</v>
      </c>
      <c r="O20" s="88"/>
      <c r="P20" s="30"/>
      <c r="Q20" s="74"/>
      <c r="R20" s="71"/>
      <c r="S20" s="71"/>
    </row>
    <row r="21" spans="1:19">
      <c r="A21" s="67" t="s">
        <v>6</v>
      </c>
      <c r="I21" s="68"/>
      <c r="J21" s="68"/>
      <c r="K21" s="79">
        <v>-78991</v>
      </c>
      <c r="L21" s="73"/>
      <c r="M21" s="79">
        <v>-27129</v>
      </c>
      <c r="N21" s="90"/>
      <c r="O21" s="88"/>
      <c r="P21" s="30"/>
      <c r="Q21" s="74"/>
      <c r="R21" s="71"/>
      <c r="S21" s="71"/>
    </row>
    <row r="22" spans="1:19">
      <c r="A22" s="67" t="s">
        <v>60</v>
      </c>
      <c r="I22" s="68"/>
      <c r="J22" s="68"/>
      <c r="K22" s="72">
        <v>-260911</v>
      </c>
      <c r="L22" s="73"/>
      <c r="M22" s="72">
        <v>0</v>
      </c>
      <c r="N22" s="90"/>
      <c r="O22" s="88"/>
      <c r="P22" s="30"/>
      <c r="Q22" s="74"/>
      <c r="R22" s="71"/>
      <c r="S22" s="71"/>
    </row>
    <row r="23" spans="1:19" ht="15.75" customHeight="1">
      <c r="A23" s="75" t="s">
        <v>9</v>
      </c>
      <c r="B23" s="75"/>
      <c r="C23" s="75"/>
      <c r="D23" s="75"/>
      <c r="E23" s="75"/>
      <c r="F23" s="75"/>
      <c r="G23" s="75"/>
      <c r="H23" s="75"/>
      <c r="K23" s="69">
        <f>SUM(K17:K22)</f>
        <v>2497921</v>
      </c>
      <c r="L23" s="73"/>
      <c r="M23" s="69">
        <f>SUM(M17:M22)</f>
        <v>6013939</v>
      </c>
      <c r="O23" s="89"/>
      <c r="P23" s="73"/>
      <c r="Q23" s="73"/>
      <c r="R23" s="71"/>
      <c r="S23" s="71"/>
    </row>
    <row r="24" spans="1:19">
      <c r="A24" s="77"/>
      <c r="D24" s="73"/>
      <c r="E24" s="77"/>
      <c r="F24" s="73"/>
      <c r="G24" s="73"/>
      <c r="H24" s="73"/>
      <c r="K24" s="69"/>
      <c r="L24" s="73"/>
      <c r="M24" s="69"/>
      <c r="R24" s="71"/>
      <c r="S24" s="71"/>
    </row>
    <row r="25" spans="1:19">
      <c r="A25" s="7" t="s">
        <v>61</v>
      </c>
      <c r="C25" s="73"/>
      <c r="D25" s="73"/>
      <c r="E25" s="77"/>
      <c r="F25" s="73"/>
      <c r="G25" s="73"/>
      <c r="H25" s="73"/>
      <c r="I25" s="68"/>
      <c r="J25" s="68"/>
      <c r="K25" s="69">
        <v>1234009</v>
      </c>
      <c r="L25" s="73"/>
      <c r="M25" s="69">
        <v>1310271</v>
      </c>
      <c r="O25" s="89"/>
      <c r="P25" s="73"/>
      <c r="Q25" s="73"/>
      <c r="R25" s="71"/>
      <c r="S25" s="71"/>
    </row>
    <row r="26" spans="1:19">
      <c r="A26" s="7" t="s">
        <v>7</v>
      </c>
      <c r="C26" s="73"/>
      <c r="D26" s="73"/>
      <c r="E26" s="73"/>
      <c r="F26" s="73"/>
      <c r="G26" s="73"/>
      <c r="H26" s="73"/>
      <c r="I26" s="68"/>
      <c r="J26" s="68"/>
      <c r="K26" s="72">
        <v>-648289</v>
      </c>
      <c r="L26" s="73"/>
      <c r="M26" s="72">
        <v>-465729</v>
      </c>
      <c r="O26" s="88"/>
      <c r="P26" s="73"/>
      <c r="Q26" s="74"/>
      <c r="R26" s="71"/>
      <c r="S26" s="71"/>
    </row>
    <row r="27" spans="1:19" ht="15" customHeight="1">
      <c r="A27" s="75" t="s">
        <v>32</v>
      </c>
      <c r="B27" s="75"/>
      <c r="C27" s="75"/>
      <c r="D27" s="75"/>
      <c r="E27" s="75"/>
      <c r="F27" s="75"/>
      <c r="G27" s="75"/>
      <c r="H27" s="75"/>
      <c r="K27" s="69">
        <f>SUM(K23:K26)</f>
        <v>3083641</v>
      </c>
      <c r="L27" s="73"/>
      <c r="M27" s="69">
        <f>SUM(M23:M26)</f>
        <v>6858481</v>
      </c>
      <c r="O27" s="89"/>
      <c r="P27" s="73"/>
      <c r="Q27" s="73"/>
      <c r="R27" s="71"/>
      <c r="S27" s="71"/>
    </row>
    <row r="28" spans="1:19">
      <c r="A28" s="77"/>
      <c r="D28" s="73"/>
      <c r="E28" s="77"/>
      <c r="F28" s="73"/>
      <c r="G28" s="73"/>
      <c r="H28" s="73"/>
      <c r="K28" s="69"/>
      <c r="L28" s="73"/>
      <c r="M28" s="69"/>
      <c r="R28" s="71"/>
      <c r="S28" s="71"/>
    </row>
    <row r="29" spans="1:19">
      <c r="A29" s="73" t="s">
        <v>8</v>
      </c>
      <c r="D29" s="73"/>
      <c r="E29" s="77"/>
      <c r="F29" s="73"/>
      <c r="G29" s="73"/>
      <c r="H29" s="73"/>
      <c r="I29" s="68"/>
      <c r="J29" s="68"/>
      <c r="K29" s="70">
        <v>-772642</v>
      </c>
      <c r="L29" s="73"/>
      <c r="M29" s="70">
        <v>-1840242</v>
      </c>
      <c r="O29" s="91"/>
      <c r="P29" s="91"/>
      <c r="Q29" s="74"/>
      <c r="R29" s="71"/>
      <c r="S29" s="71"/>
    </row>
    <row r="30" spans="1:19">
      <c r="A30" s="73" t="s">
        <v>31</v>
      </c>
      <c r="D30" s="73"/>
      <c r="E30" s="77"/>
      <c r="F30" s="73"/>
      <c r="G30" s="73"/>
      <c r="H30" s="73"/>
      <c r="I30" s="68"/>
      <c r="J30" s="68"/>
      <c r="K30" s="72">
        <v>0</v>
      </c>
      <c r="L30" s="73"/>
      <c r="M30" s="72">
        <v>-240047</v>
      </c>
      <c r="O30" s="92"/>
      <c r="P30" s="73"/>
      <c r="Q30" s="80"/>
      <c r="R30" s="71"/>
      <c r="S30" s="71"/>
    </row>
    <row r="31" spans="1:19" ht="15" customHeight="1">
      <c r="A31" s="75" t="s">
        <v>13</v>
      </c>
      <c r="B31" s="75"/>
      <c r="C31" s="75"/>
      <c r="D31" s="75"/>
      <c r="E31" s="75"/>
      <c r="F31" s="75"/>
      <c r="G31" s="75"/>
      <c r="H31" s="75"/>
      <c r="K31" s="81">
        <f>SUM(K27:K30)</f>
        <v>2310999</v>
      </c>
      <c r="L31" s="73"/>
      <c r="M31" s="81">
        <f>+M27+M29+M30</f>
        <v>4778192</v>
      </c>
      <c r="N31" s="93"/>
      <c r="O31" s="93"/>
      <c r="P31" s="73"/>
      <c r="Q31" s="73"/>
      <c r="R31" s="71"/>
      <c r="S31" s="71"/>
    </row>
    <row r="32" spans="1:19">
      <c r="A32" s="75"/>
      <c r="B32" s="75"/>
      <c r="C32" s="75"/>
      <c r="D32" s="75"/>
      <c r="E32" s="75"/>
      <c r="F32" s="75"/>
      <c r="G32" s="75"/>
      <c r="H32" s="75"/>
      <c r="K32" s="76"/>
      <c r="L32" s="73"/>
      <c r="M32" s="76"/>
      <c r="N32" s="94"/>
      <c r="O32" s="93"/>
      <c r="P32" s="73"/>
      <c r="Q32" s="73"/>
      <c r="R32" s="71"/>
      <c r="S32" s="71"/>
    </row>
    <row r="33" spans="1:14" s="97" customFormat="1" ht="15.9" customHeight="1">
      <c r="A33" s="96"/>
      <c r="B33" s="96"/>
      <c r="C33" s="96"/>
      <c r="D33" s="96"/>
      <c r="E33" s="96"/>
      <c r="F33" s="96"/>
      <c r="G33" s="96"/>
      <c r="H33" s="96"/>
      <c r="K33" s="98"/>
      <c r="L33" s="98"/>
      <c r="M33" s="98"/>
    </row>
    <row r="34" spans="1:14">
      <c r="A34" s="82"/>
      <c r="I34" s="83"/>
      <c r="J34" s="83"/>
      <c r="K34" s="83"/>
      <c r="L34" s="83"/>
      <c r="M34" s="83"/>
      <c r="N34" s="73"/>
    </row>
    <row r="35" spans="1:14">
      <c r="A35" s="82"/>
      <c r="I35" s="83"/>
      <c r="J35" s="83"/>
      <c r="K35" s="83"/>
      <c r="L35" s="83"/>
      <c r="M35" s="83"/>
      <c r="N35" s="73"/>
    </row>
    <row r="36" spans="1:14">
      <c r="A36" s="82"/>
      <c r="I36" s="83"/>
      <c r="J36" s="83"/>
      <c r="K36" s="83"/>
      <c r="L36" s="83"/>
      <c r="M36" s="83"/>
      <c r="N36" s="73"/>
    </row>
    <row r="37" spans="1:14">
      <c r="A37" s="82"/>
      <c r="I37" s="83"/>
      <c r="J37" s="83"/>
      <c r="K37" s="83"/>
      <c r="L37" s="83"/>
      <c r="M37" s="83"/>
      <c r="N37" s="73"/>
    </row>
    <row r="38" spans="1:14">
      <c r="A38" s="82"/>
      <c r="I38" s="83"/>
      <c r="J38" s="83"/>
      <c r="K38" s="83"/>
      <c r="L38" s="83"/>
      <c r="M38" s="83"/>
      <c r="N38" s="73"/>
    </row>
    <row r="39" spans="1:14">
      <c r="I39" s="83"/>
      <c r="J39" s="83"/>
      <c r="K39" s="83"/>
      <c r="L39" s="83"/>
      <c r="M39" s="83"/>
      <c r="N39" s="73"/>
    </row>
    <row r="40" spans="1:14" ht="12.75" customHeight="1">
      <c r="A40" s="82"/>
      <c r="B40" s="100" t="s">
        <v>67</v>
      </c>
      <c r="C40" s="100"/>
      <c r="D40" s="100"/>
      <c r="F40" s="100" t="s">
        <v>69</v>
      </c>
      <c r="G40" s="100"/>
      <c r="H40" s="100"/>
      <c r="I40" s="83"/>
      <c r="J40" s="83"/>
      <c r="K40" s="111" t="s">
        <v>71</v>
      </c>
      <c r="L40" s="112"/>
      <c r="M40" s="113"/>
      <c r="N40" s="73"/>
    </row>
    <row r="41" spans="1:14">
      <c r="A41" s="84"/>
      <c r="B41" s="100" t="s">
        <v>68</v>
      </c>
      <c r="C41" s="100"/>
      <c r="D41" s="100"/>
      <c r="E41" s="84"/>
      <c r="F41" s="100" t="s">
        <v>70</v>
      </c>
      <c r="G41" s="100"/>
      <c r="H41" s="100"/>
      <c r="I41" s="66"/>
      <c r="J41" s="66"/>
      <c r="K41" s="114"/>
      <c r="L41" s="115"/>
      <c r="M41" s="116"/>
      <c r="N41" s="85"/>
    </row>
    <row r="42" spans="1:14">
      <c r="A42" s="86"/>
      <c r="B42" s="86"/>
      <c r="C42" s="86"/>
      <c r="D42" s="86"/>
      <c r="E42" s="86"/>
      <c r="F42" s="86"/>
      <c r="G42" s="86"/>
      <c r="H42" s="86"/>
      <c r="I42" s="68"/>
      <c r="J42" s="68"/>
      <c r="K42" s="117"/>
      <c r="L42" s="118"/>
      <c r="M42" s="119"/>
      <c r="N42" s="73"/>
    </row>
    <row r="43" spans="1:14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73"/>
    </row>
    <row r="44" spans="1:14">
      <c r="A44" s="57"/>
      <c r="B44" s="57"/>
      <c r="C44" s="57"/>
      <c r="D44" s="57"/>
      <c r="E44" s="57"/>
      <c r="F44" s="57"/>
      <c r="G44" s="57"/>
      <c r="H44" s="57"/>
      <c r="I44" s="58"/>
      <c r="J44" s="58"/>
      <c r="K44" s="57"/>
      <c r="L44" s="57"/>
      <c r="M44" s="57"/>
    </row>
    <row r="48" spans="1:14">
      <c r="C48" s="7" t="s">
        <v>26</v>
      </c>
    </row>
  </sheetData>
  <mergeCells count="6">
    <mergeCell ref="A43:M43"/>
    <mergeCell ref="B40:D40"/>
    <mergeCell ref="B41:D41"/>
    <mergeCell ref="F40:H40"/>
    <mergeCell ref="F41:H41"/>
    <mergeCell ref="K40:M42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Aida Margarita Guerrero</cp:lastModifiedBy>
  <cp:lastPrinted>2021-04-29T19:20:32Z</cp:lastPrinted>
  <dcterms:created xsi:type="dcterms:W3CDTF">2007-02-26T21:24:58Z</dcterms:created>
  <dcterms:modified xsi:type="dcterms:W3CDTF">2021-07-13T20:49:14Z</dcterms:modified>
</cp:coreProperties>
</file>