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C29" i="3" l="1"/>
  <c r="B60" i="3" l="1"/>
  <c r="B64" i="3" s="1"/>
  <c r="C60" i="3"/>
  <c r="B68" i="3" l="1"/>
  <c r="B71" i="3" s="1"/>
  <c r="B16" i="3"/>
  <c r="B25" i="3"/>
  <c r="C64" i="3"/>
  <c r="C31" i="3"/>
  <c r="C25" i="3"/>
  <c r="C16" i="3"/>
  <c r="B29" i="3" l="1"/>
  <c r="B31" i="3" s="1"/>
  <c r="B32" i="3" s="1"/>
  <c r="D32" i="3" s="1"/>
  <c r="C68" i="3"/>
  <c r="C71" i="3" s="1"/>
  <c r="E71" i="3" s="1"/>
  <c r="C32" i="3"/>
  <c r="E32" i="3" s="1"/>
  <c r="D71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<sst xmlns="http://schemas.openxmlformats.org/spreadsheetml/2006/main" count="69" uniqueCount="57">
  <si>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</si>
  <si>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</si>
  <si>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</si>
  <si>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</si>
  <si>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</si>
  <si>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</si>
  <si>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</si>
  <si>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</si>
  <si>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</si>
  <si>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</si>
  <si>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</si>
  <si>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</si>
  <si>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</si>
  <si>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</si>
  <si>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</si>
  <si>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</si>
  <si>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</si>
  <si>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</si>
  <si>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</si>
  <si>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</si>
  <si>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</si>
  <si>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</si>
  <si>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</si>
  <si>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</si>
  <si>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</si>
  <si>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</si>
  <si>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</si>
  <si>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</si>
  <si>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</si>
  <si>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</si>
  <si>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</si>
  <si>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</si>
  <si>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</si>
  <si>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</si>
  <si>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</si>
  <si>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</si>
  <si>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</si>
  <si>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</si>
  <si>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</si>
  <si>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</si>
  <si>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</si>
  <si>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</si>
  <si>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</si>
  <si>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</si>
  <si>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</si>
  <si>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</si>
  <si>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</si>
  <si>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</si>
  <si>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</si>
  <si>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</si>
  <si>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</si>
  <si>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</si>
  <si>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</si>
  <si>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</si>
  <si>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</si>
  <si>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30 de Junio de 2021 y 2020</t>
  </si>
  <si>
    <t>Estado de Resultados del 1 de Enero al 30 de Junio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</si>
</sst>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B29" sqref="B29"/>
    </sheetView>
  </sheetViews>
  <sheetFormatPr baseColWidth="10" defaultColWidth="9.109375" defaultRowHeight="14.4" x14ac:dyDescent="0.3"/>
  <cols>
    <col min="1" max="1" width="46.33203125" customWidth="1"/>
    <col min="2" max="2" width="16.109375" customWidth="1"/>
    <col min="3" max="3" width="17.33203125" customWidth="1"/>
    <col min="4" max="4" width="12.109375" bestFit="1" customWidth="1"/>
    <col min="5" max="5" width="10.44140625" bestFit="1" customWidth="1"/>
  </cols>
  <sheetData>
    <row r="1" spans="1:5" ht="15.6" x14ac:dyDescent="0.3">
      <c r="A1" s="6" t="s">
        <v>47</v>
      </c>
      <c r="B1" s="7"/>
      <c r="C1" s="8"/>
    </row>
    <row r="2" spans="1:5" ht="15.6" x14ac:dyDescent="0.3">
      <c r="A2" s="6" t="s">
        <v>55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2021</v>
      </c>
      <c r="C4" s="3">
        <v>2020</v>
      </c>
    </row>
    <row r="5" spans="1:5" x14ac:dyDescent="0.3">
      <c r="A5" s="1" t="s">
        <v>2</v>
      </c>
      <c r="B5" s="15">
        <v>920.8</v>
      </c>
      <c r="C5" s="29">
        <v>1009.9</v>
      </c>
      <c r="D5" s="16"/>
      <c r="E5" s="16"/>
    </row>
    <row r="6" spans="1:5" hidden="1" x14ac:dyDescent="0.3">
      <c r="A6" s="1" t="s">
        <v>3</v>
      </c>
      <c r="B6" s="17"/>
      <c r="C6" s="2">
        <v>0</v>
      </c>
      <c r="D6" s="16"/>
      <c r="E6" s="16"/>
    </row>
    <row r="7" spans="1:5" hidden="1" x14ac:dyDescent="0.3">
      <c r="A7" s="1" t="s">
        <v>4</v>
      </c>
      <c r="B7" s="17"/>
      <c r="C7" s="2">
        <v>0</v>
      </c>
      <c r="D7" s="16"/>
      <c r="E7" s="16"/>
    </row>
    <row r="8" spans="1:5" hidden="1" x14ac:dyDescent="0.3">
      <c r="A8" s="1" t="s">
        <v>5</v>
      </c>
      <c r="B8" s="17"/>
      <c r="C8" s="2">
        <v>0</v>
      </c>
      <c r="D8" s="16"/>
      <c r="E8" s="16"/>
    </row>
    <row r="9" spans="1:5" hidden="1" x14ac:dyDescent="0.3">
      <c r="A9" s="1" t="s">
        <v>6</v>
      </c>
      <c r="B9" s="17"/>
      <c r="C9" s="2">
        <v>0</v>
      </c>
      <c r="D9" s="16"/>
      <c r="E9" s="16"/>
    </row>
    <row r="10" spans="1:5" x14ac:dyDescent="0.3">
      <c r="A10" s="1" t="s">
        <v>7</v>
      </c>
      <c r="B10" s="18">
        <v>378999.6</v>
      </c>
      <c r="C10" s="29">
        <v>151486.79999999999</v>
      </c>
      <c r="D10" s="16"/>
      <c r="E10" s="16"/>
    </row>
    <row r="11" spans="1:5" x14ac:dyDescent="0.3">
      <c r="A11" s="1" t="s">
        <v>41</v>
      </c>
      <c r="B11" s="19">
        <v>12.5</v>
      </c>
      <c r="C11" s="29">
        <v>11.7</v>
      </c>
      <c r="D11" s="16"/>
      <c r="E11" s="16"/>
    </row>
    <row r="12" spans="1:5" ht="15" thickBot="1" x14ac:dyDescent="0.35">
      <c r="A12" s="1" t="s">
        <v>8</v>
      </c>
      <c r="B12" s="18">
        <v>21</v>
      </c>
      <c r="C12" s="29">
        <v>67.2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379953.89999999997</v>
      </c>
      <c r="C16" s="23">
        <f>SUM(C5:C12)</f>
        <v>152575.6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213.2</v>
      </c>
      <c r="C23" s="18">
        <v>79</v>
      </c>
      <c r="D23" s="16"/>
      <c r="E23" s="16"/>
    </row>
    <row r="24" spans="1:5" hidden="1" x14ac:dyDescent="0.3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213.2</v>
      </c>
      <c r="C25" s="23">
        <f>SUM(C23:C24)</f>
        <v>79</v>
      </c>
      <c r="D25" s="16"/>
      <c r="E25" s="16"/>
    </row>
    <row r="26" spans="1:5" x14ac:dyDescent="0.3">
      <c r="A26" s="10" t="s">
        <v>19</v>
      </c>
      <c r="B26" s="25">
        <v>211077.6</v>
      </c>
      <c r="C26" s="29">
        <v>98000</v>
      </c>
      <c r="D26" s="16"/>
      <c r="E26" s="16"/>
    </row>
    <row r="27" spans="1:5" hidden="1" x14ac:dyDescent="0.3">
      <c r="A27" s="1" t="s">
        <v>20</v>
      </c>
      <c r="B27" s="17"/>
      <c r="C27" s="2">
        <v>0</v>
      </c>
      <c r="D27" s="16"/>
      <c r="E27" s="16"/>
    </row>
    <row r="28" spans="1:5" x14ac:dyDescent="0.3">
      <c r="A28" s="1" t="s">
        <v>21</v>
      </c>
      <c r="B28" s="18">
        <v>146634.5</v>
      </c>
      <c r="C28" s="29">
        <v>41891.300000000003</v>
      </c>
      <c r="D28" s="16"/>
      <c r="E28" s="16"/>
    </row>
    <row r="29" spans="1:5" ht="15" thickBot="1" x14ac:dyDescent="0.35">
      <c r="A29" s="1" t="s">
        <v>44</v>
      </c>
      <c r="B29" s="18">
        <f>B71</f>
        <v>22028.600000000002</v>
      </c>
      <c r="C29" s="18">
        <f>C71</f>
        <v>12605.3</v>
      </c>
      <c r="D29" s="16"/>
      <c r="E29" s="16"/>
    </row>
    <row r="30" spans="1:5" hidden="1" x14ac:dyDescent="0.3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379740.69999999995</v>
      </c>
      <c r="C31" s="23">
        <f>SUM(C26:C30)</f>
        <v>152496.59999999998</v>
      </c>
      <c r="D31" s="16"/>
      <c r="E31" s="16"/>
    </row>
    <row r="32" spans="1:5" ht="15" thickBot="1" x14ac:dyDescent="0.35">
      <c r="A32" s="11" t="s">
        <v>23</v>
      </c>
      <c r="B32" s="23">
        <f>B25+B31</f>
        <v>379953.89999999997</v>
      </c>
      <c r="C32" s="23">
        <f>C25+C31</f>
        <v>152575.59999999998</v>
      </c>
      <c r="D32" s="26">
        <f>B32-B16</f>
        <v>0</v>
      </c>
      <c r="E32" s="26">
        <f>C16-C32</f>
        <v>0</v>
      </c>
    </row>
    <row r="33" spans="1:3" x14ac:dyDescent="0.3">
      <c r="A33" s="5" t="s">
        <v>46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53</v>
      </c>
      <c r="B39" s="30" t="s">
        <v>51</v>
      </c>
      <c r="C39" s="30"/>
    </row>
    <row r="40" spans="1:3" x14ac:dyDescent="0.3">
      <c r="A40" s="5" t="s">
        <v>54</v>
      </c>
      <c r="B40" s="30" t="s">
        <v>52</v>
      </c>
      <c r="C40" s="30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30" t="s">
        <v>49</v>
      </c>
      <c r="B45" s="30"/>
      <c r="C45" s="30"/>
    </row>
    <row r="46" spans="1:3" x14ac:dyDescent="0.3">
      <c r="A46" s="30" t="s">
        <v>50</v>
      </c>
      <c r="B46" s="30"/>
      <c r="C46" s="30"/>
    </row>
    <row r="47" spans="1:3" x14ac:dyDescent="0.3">
      <c r="A47" s="5"/>
      <c r="B47" s="5"/>
      <c r="C47" s="5"/>
    </row>
    <row r="48" spans="1:3" ht="15.6" x14ac:dyDescent="0.3">
      <c r="A48" s="6" t="s">
        <v>47</v>
      </c>
      <c r="B48" s="7"/>
      <c r="C48" s="8"/>
    </row>
    <row r="49" spans="1:3" ht="15.6" x14ac:dyDescent="0.3">
      <c r="A49" s="28" t="s">
        <v>56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2021</v>
      </c>
      <c r="C51" s="3">
        <v>2020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0.4</v>
      </c>
      <c r="C55" s="15">
        <v>9.1999999999999993</v>
      </c>
    </row>
    <row r="56" spans="1:3" hidden="1" x14ac:dyDescent="0.3">
      <c r="A56" s="1" t="s">
        <v>27</v>
      </c>
      <c r="B56" s="17"/>
      <c r="C56" s="18">
        <v>0</v>
      </c>
    </row>
    <row r="57" spans="1:3" hidden="1" x14ac:dyDescent="0.3">
      <c r="A57" s="1" t="s">
        <v>28</v>
      </c>
      <c r="B57" s="17"/>
      <c r="C57" s="18">
        <v>0</v>
      </c>
    </row>
    <row r="58" spans="1:3" ht="15" thickBot="1" x14ac:dyDescent="0.35">
      <c r="A58" s="1" t="s">
        <v>29</v>
      </c>
      <c r="B58" s="18">
        <v>2.6</v>
      </c>
      <c r="C58" s="18">
        <v>2.5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48</v>
      </c>
      <c r="B60" s="22">
        <f>B55-B58</f>
        <v>-2.2000000000000002</v>
      </c>
      <c r="C60" s="23">
        <f>C55-C58</f>
        <v>6.6999999999999993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171.6</v>
      </c>
      <c r="C62" s="18">
        <v>67.8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45</v>
      </c>
      <c r="B64" s="12">
        <f>B60-B62</f>
        <v>-173.79999999999998</v>
      </c>
      <c r="C64" s="13">
        <f>C60-C62</f>
        <v>-61.099999999999994</v>
      </c>
    </row>
    <row r="65" spans="1:6" x14ac:dyDescent="0.3">
      <c r="A65" s="10" t="s">
        <v>34</v>
      </c>
      <c r="B65" s="25">
        <v>23086.400000000001</v>
      </c>
      <c r="C65" s="25">
        <v>12884</v>
      </c>
    </row>
    <row r="66" spans="1:6" ht="15" thickBot="1" x14ac:dyDescent="0.35">
      <c r="A66" s="1" t="s">
        <v>35</v>
      </c>
      <c r="B66" s="4">
        <v>0</v>
      </c>
      <c r="C66" s="4">
        <v>-119.6</v>
      </c>
    </row>
    <row r="67" spans="1:6" hidden="1" x14ac:dyDescent="0.3">
      <c r="A67" s="9" t="s">
        <v>36</v>
      </c>
      <c r="B67" s="20"/>
      <c r="C67" s="20"/>
    </row>
    <row r="68" spans="1:6" ht="15" thickBot="1" x14ac:dyDescent="0.35">
      <c r="A68" s="11" t="s">
        <v>42</v>
      </c>
      <c r="B68" s="22">
        <f>SUM(B64:B66)</f>
        <v>22912.600000000002</v>
      </c>
      <c r="C68" s="23">
        <f>SUM(C64:C67)</f>
        <v>12703.3</v>
      </c>
    </row>
    <row r="69" spans="1:6" hidden="1" x14ac:dyDescent="0.3">
      <c r="A69" s="10" t="s">
        <v>37</v>
      </c>
      <c r="B69" s="24"/>
      <c r="C69" s="24"/>
    </row>
    <row r="70" spans="1:6" ht="15" thickBot="1" x14ac:dyDescent="0.35">
      <c r="A70" s="9" t="s">
        <v>40</v>
      </c>
      <c r="B70" s="14">
        <v>-884</v>
      </c>
      <c r="C70" s="4">
        <v>-98</v>
      </c>
    </row>
    <row r="71" spans="1:6" ht="15" thickBot="1" x14ac:dyDescent="0.35">
      <c r="A71" s="11" t="s">
        <v>43</v>
      </c>
      <c r="B71" s="22">
        <f>SUM(B68:B70)</f>
        <v>22028.600000000002</v>
      </c>
      <c r="C71" s="23">
        <f>SUM(C68:C70)</f>
        <v>12605.3</v>
      </c>
      <c r="D71" s="26">
        <f>B71-B29</f>
        <v>0</v>
      </c>
      <c r="E71" s="26">
        <f>C71-C29</f>
        <v>0</v>
      </c>
      <c r="F71" s="27"/>
    </row>
    <row r="72" spans="1:6" x14ac:dyDescent="0.3">
      <c r="A72" s="5" t="s">
        <v>46</v>
      </c>
      <c r="B72" s="5"/>
      <c r="C72" s="5"/>
    </row>
    <row r="73" spans="1:6" x14ac:dyDescent="0.3">
      <c r="A73" s="5"/>
      <c r="B73" s="5"/>
      <c r="C73" s="5"/>
    </row>
    <row r="74" spans="1:6" x14ac:dyDescent="0.3">
      <c r="A74" s="5"/>
      <c r="B74" s="5"/>
      <c r="C74" s="5"/>
    </row>
    <row r="75" spans="1:6" x14ac:dyDescent="0.3">
      <c r="A75" s="5"/>
      <c r="B75" s="5"/>
      <c r="C75" s="5"/>
    </row>
    <row r="76" spans="1:6" x14ac:dyDescent="0.3">
      <c r="A76" s="5"/>
      <c r="B76" s="5"/>
      <c r="C76" s="5"/>
    </row>
    <row r="77" spans="1:6" x14ac:dyDescent="0.3">
      <c r="A77" s="5"/>
      <c r="B77" s="5"/>
      <c r="C77" s="5"/>
    </row>
    <row r="78" spans="1:6" x14ac:dyDescent="0.3">
      <c r="A78" s="5" t="s">
        <v>53</v>
      </c>
      <c r="B78" s="30" t="s">
        <v>51</v>
      </c>
      <c r="C78" s="30"/>
    </row>
    <row r="79" spans="1:6" x14ac:dyDescent="0.3">
      <c r="A79" s="5" t="s">
        <v>54</v>
      </c>
      <c r="B79" s="30" t="s">
        <v>52</v>
      </c>
      <c r="C79" s="30"/>
    </row>
    <row r="80" spans="1:6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30" t="s">
        <v>49</v>
      </c>
      <c r="B84" s="30"/>
      <c r="C84" s="30"/>
    </row>
    <row r="85" spans="1:3" x14ac:dyDescent="0.3">
      <c r="A85" s="30" t="s">
        <v>50</v>
      </c>
      <c r="B85" s="30"/>
      <c r="C85" s="30"/>
    </row>
  </sheetData>
  <mergeCells count="8">
    <mergeCell ref="A84:C84"/>
    <mergeCell ref="A85:C85"/>
    <mergeCell ref="A45:C45"/>
    <mergeCell ref="A46:C46"/>
    <mergeCell ref="B39:C39"/>
    <mergeCell ref="B40:C40"/>
    <mergeCell ref="B78:C78"/>
    <mergeCell ref="B79:C79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2021-06-09T16:20:51Z</cp:lastPrinted>
  <dcterms:created xsi:type="dcterms:W3CDTF">2017-01-11T17:17:53Z</dcterms:created>
  <dcterms:modified xsi:type="dcterms:W3CDTF">2021-07-19T17:14:16Z</dcterms:modified>
</cp:coreProperties>
</file>