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1/Mayo 2021/"/>
    </mc:Choice>
  </mc:AlternateContent>
  <xr:revisionPtr revIDLastSave="82" documentId="13_ncr:1_{34153F04-C686-42E5-B09C-EE1F436F059D}" xr6:coauthVersionLast="47" xr6:coauthVersionMax="47" xr10:uidLastSave="{149E7BCB-236C-47E8-9E87-A159BC0ECADD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calcPr calcId="181029"/>
</workbook>
</file>

<file path=xl/calcChain.xml><?xml version="1.0" encoding="utf-8"?>
<calcChain xmlns="http://schemas.openxmlformats.org/spreadsheetml/2006/main">
  <c r="D61" i="1" l="1"/>
  <c r="D60" i="1"/>
  <c r="D20" i="5"/>
  <c r="D23" i="1"/>
  <c r="D17" i="1"/>
  <c r="D62" i="1" l="1"/>
  <c r="D24" i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<sst xmlns="http://schemas.openxmlformats.org/spreadsheetml/2006/main" count="84" uniqueCount="77">
  <si>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</si>
  <si>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</si>
  <si>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</si>
  <si>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</si>
  <si>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</si>
  <si>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</si>
  <si>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</si>
  <si>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</si>
  <si>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</si>
  <si>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</si>
  <si>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</si>
  <si>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</si>
  <si>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</si>
  <si>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</si>
  <si>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</si>
  <si>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</si>
  <si>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</si>
  <si>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</si>
  <si>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</si>
  <si>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</si>
  <si>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</si>
  <si>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</si>
  <si>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</si>
  <si>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</si>
  <si>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</si>
  <si>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</si>
  <si>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</si>
  <si>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</si>
  <si>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</si>
  <si>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</si>
  <si>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</si>
  <si>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</si>
  <si>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</si>
  <si>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</si>
  <si>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</si>
  <si>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</si>
  <si>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</si>
  <si>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</si>
  <si>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</si>
  <si>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</si>
  <si>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</si>
  <si>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</si>
  <si>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</si>
  <si>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</si>
  <si>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</si>
  <si>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</si>
  <si>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</si>
  <si>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</si>
  <si>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</si>
  <si>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</si>
  <si>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</si>
  <si>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</si>
  <si>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</si>
  <si>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</si>
  <si>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</si>
  <si>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</si>
  <si>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</si>
  <si>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</si>
  <si>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</si>
  <si>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</si>
  <si>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</si>
  <si>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</si>
  <si>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</si>
  <si>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</si>
  <si>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</si>
  <si>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</si>
  <si>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</si>
  <si>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</si>
  <si>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</si>
  <si>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</si>
  <si>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</si>
  <si>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</si>
  <si>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</si>
  <si>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</si>
  <si>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</si>
  <si>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31 de mayo de 2021</t>
  </si>
  <si>
    <t>Periodo del 1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</si>
</sst>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abSelected="1" topLeftCell="B1" zoomScaleNormal="100" workbookViewId="0">
      <selection activeCell="B5" sqref="B5:D5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7" t="s">
        <v>0</v>
      </c>
      <c r="C1" s="27"/>
      <c r="D1" s="27"/>
    </row>
    <row r="2" spans="1:4">
      <c r="A2" s="12"/>
      <c r="B2" s="27" t="s">
        <v>25</v>
      </c>
      <c r="C2" s="27"/>
      <c r="D2" s="27"/>
    </row>
    <row r="3" spans="1:4">
      <c r="A3" s="12"/>
      <c r="B3" s="27" t="s">
        <v>36</v>
      </c>
      <c r="C3" s="27"/>
      <c r="D3" s="27"/>
    </row>
    <row r="4" spans="1:4">
      <c r="A4" s="12"/>
      <c r="B4" s="26" t="s">
        <v>75</v>
      </c>
      <c r="C4" s="26"/>
      <c r="D4" s="26"/>
    </row>
    <row r="5" spans="1:4">
      <c r="A5" s="12"/>
      <c r="B5" s="27" t="s">
        <v>72</v>
      </c>
      <c r="C5" s="27"/>
      <c r="D5" s="27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233.44</v>
      </c>
    </row>
    <row r="11" spans="1:4" ht="12" customHeight="1">
      <c r="A11" s="12">
        <v>113</v>
      </c>
      <c r="B11" s="12" t="s">
        <v>22</v>
      </c>
      <c r="C11" s="12"/>
      <c r="D11" s="16">
        <v>1320.19</v>
      </c>
    </row>
    <row r="12" spans="1:4" ht="12" customHeight="1">
      <c r="A12" s="12"/>
      <c r="B12" s="12" t="s">
        <v>37</v>
      </c>
      <c r="C12" s="12"/>
      <c r="D12" s="16">
        <v>34.49</v>
      </c>
    </row>
    <row r="13" spans="1:4" ht="12" hidden="1" customHeight="1">
      <c r="A13" s="12"/>
      <c r="B13" s="12" t="s">
        <v>38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1.77</v>
      </c>
    </row>
    <row r="15" spans="1:4" ht="12" customHeight="1">
      <c r="A15" s="12">
        <v>118</v>
      </c>
      <c r="B15" s="12" t="s">
        <v>20</v>
      </c>
      <c r="C15" s="12"/>
      <c r="D15" s="16">
        <v>13.71</v>
      </c>
    </row>
    <row r="16" spans="1:4" ht="12" customHeight="1">
      <c r="A16" s="12">
        <v>119</v>
      </c>
      <c r="B16" s="12" t="s">
        <v>19</v>
      </c>
      <c r="C16" s="12"/>
      <c r="D16" s="17">
        <v>14.81</v>
      </c>
    </row>
    <row r="17" spans="1:4" ht="15" customHeight="1">
      <c r="A17" s="12"/>
      <c r="B17" s="15"/>
      <c r="C17" s="15"/>
      <c r="D17" s="18">
        <f>SUM(D9:D16)</f>
        <v>1618.66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30.44</v>
      </c>
    </row>
    <row r="21" spans="1:4" ht="12" customHeight="1">
      <c r="A21" s="12"/>
      <c r="B21" s="12" t="s">
        <v>59</v>
      </c>
      <c r="C21" s="25"/>
      <c r="D21" s="16">
        <v>1.84</v>
      </c>
    </row>
    <row r="22" spans="1:4" ht="12" customHeight="1">
      <c r="A22" s="12">
        <v>125</v>
      </c>
      <c r="B22" s="12" t="s">
        <v>8</v>
      </c>
      <c r="C22" s="12"/>
      <c r="D22" s="17">
        <v>0.71</v>
      </c>
    </row>
    <row r="23" spans="1:4" ht="13.5" customHeight="1">
      <c r="A23" s="12"/>
      <c r="B23" s="15"/>
      <c r="C23" s="15"/>
      <c r="D23" s="18">
        <f>SUM(D19:D22)</f>
        <v>32.99</v>
      </c>
    </row>
    <row r="24" spans="1:4" ht="15" customHeight="1" thickBot="1">
      <c r="A24" s="12"/>
      <c r="B24" s="15" t="s">
        <v>9</v>
      </c>
      <c r="C24" s="15"/>
      <c r="D24" s="19">
        <f>D17+D23</f>
        <v>1651.65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58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47.44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39</v>
      </c>
      <c r="C30" s="12"/>
      <c r="D30" s="16">
        <v>1.24</v>
      </c>
    </row>
    <row r="31" spans="1:4" ht="12" hidden="1" customHeight="1">
      <c r="A31" s="12"/>
      <c r="B31" s="12" t="s">
        <v>60</v>
      </c>
      <c r="C31" s="12"/>
      <c r="D31" s="16">
        <v>0</v>
      </c>
    </row>
    <row r="32" spans="1:4" ht="13.5" customHeight="1">
      <c r="A32" s="12"/>
      <c r="B32" s="15" t="s">
        <v>54</v>
      </c>
      <c r="C32" s="15"/>
      <c r="D32" s="18">
        <f>D27+D28+D29+D30+D31</f>
        <v>48.68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46</v>
      </c>
      <c r="C36" s="15"/>
      <c r="D36" s="16"/>
    </row>
    <row r="37" spans="1:4" ht="12" customHeight="1">
      <c r="A37" s="12"/>
      <c r="B37" s="21" t="s">
        <v>46</v>
      </c>
      <c r="C37" s="21"/>
      <c r="D37" s="16">
        <v>150.84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47</v>
      </c>
      <c r="C39" s="21"/>
      <c r="D39" s="16">
        <v>5.33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40</v>
      </c>
      <c r="C41" s="12"/>
      <c r="D41" s="20">
        <v>72.099999999999994</v>
      </c>
    </row>
    <row r="42" spans="1:4" ht="12" customHeight="1">
      <c r="A42" s="12">
        <v>341</v>
      </c>
      <c r="B42" s="12" t="s">
        <v>15</v>
      </c>
      <c r="C42" s="12"/>
      <c r="D42" s="17">
        <v>174.7</v>
      </c>
    </row>
    <row r="43" spans="1:4" ht="13.5" customHeight="1">
      <c r="A43" s="12"/>
      <c r="B43" s="12"/>
      <c r="C43" s="12"/>
      <c r="D43" s="20">
        <f>SUM(D41:D42)</f>
        <v>246.79999999999998</v>
      </c>
    </row>
    <row r="44" spans="1:4" ht="13.5" customHeight="1">
      <c r="A44" s="12"/>
      <c r="B44" s="15" t="s">
        <v>55</v>
      </c>
      <c r="C44" s="15"/>
      <c r="D44" s="24">
        <f>SUM(D35:D42)</f>
        <v>1602.9699999999998</v>
      </c>
    </row>
    <row r="45" spans="1:4" ht="15" customHeight="1" thickBot="1">
      <c r="A45" s="12"/>
      <c r="B45" s="15" t="s">
        <v>16</v>
      </c>
      <c r="C45" s="15"/>
      <c r="D45" s="19">
        <f>D32+D44</f>
        <v>1651.6499999999999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48</v>
      </c>
      <c r="C47" s="15"/>
      <c r="D47" s="22"/>
    </row>
    <row r="48" spans="1:4">
      <c r="A48" s="12"/>
      <c r="B48" s="15" t="s">
        <v>49</v>
      </c>
      <c r="C48" s="15"/>
      <c r="D48" s="22"/>
    </row>
    <row r="49" spans="1:4">
      <c r="A49" s="12"/>
      <c r="B49" s="21" t="s">
        <v>70</v>
      </c>
      <c r="C49" s="15"/>
      <c r="D49" s="3">
        <v>62.73</v>
      </c>
    </row>
    <row r="50" spans="1:4" hidden="1">
      <c r="A50" s="12"/>
      <c r="B50" s="21" t="s">
        <v>56</v>
      </c>
      <c r="C50" s="15"/>
      <c r="D50" s="3">
        <v>0</v>
      </c>
    </row>
    <row r="51" spans="1:4">
      <c r="A51" s="12"/>
      <c r="B51" s="21" t="s">
        <v>50</v>
      </c>
      <c r="C51" s="21"/>
      <c r="D51" s="3">
        <v>145241.32</v>
      </c>
    </row>
    <row r="52" spans="1:4" ht="15" hidden="1" customHeight="1">
      <c r="A52" s="12"/>
      <c r="B52" s="15"/>
      <c r="C52" s="15"/>
      <c r="D52" s="18">
        <f>SUM(D50:D51)</f>
        <v>145241.32</v>
      </c>
    </row>
    <row r="53" spans="1:4" ht="15" hidden="1" customHeight="1">
      <c r="A53" s="12"/>
      <c r="B53" s="15" t="s">
        <v>63</v>
      </c>
      <c r="C53" s="15"/>
      <c r="D53" s="22"/>
    </row>
    <row r="54" spans="1:4" ht="15" hidden="1" customHeight="1">
      <c r="A54" s="12"/>
      <c r="B54" s="21" t="s">
        <v>64</v>
      </c>
      <c r="C54" s="15"/>
      <c r="D54" s="16">
        <v>0</v>
      </c>
    </row>
    <row r="55" spans="1:4" ht="15" customHeight="1">
      <c r="A55" s="12"/>
      <c r="B55" s="15" t="s">
        <v>65</v>
      </c>
      <c r="C55" s="15"/>
      <c r="D55" s="18">
        <f>SUM(D49:D51)</f>
        <v>145304.05000000002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51</v>
      </c>
      <c r="C57" s="15"/>
    </row>
    <row r="58" spans="1:4" ht="12" customHeight="1">
      <c r="A58" s="12"/>
      <c r="B58" s="15" t="s">
        <v>52</v>
      </c>
      <c r="C58" s="15"/>
      <c r="D58" s="16"/>
    </row>
    <row r="59" spans="1:4" hidden="1">
      <c r="A59" s="12"/>
      <c r="B59" s="21" t="s">
        <v>57</v>
      </c>
      <c r="C59" s="15"/>
      <c r="D59" s="16">
        <v>0</v>
      </c>
    </row>
    <row r="60" spans="1:4">
      <c r="A60" s="12"/>
      <c r="B60" s="21" t="s">
        <v>71</v>
      </c>
      <c r="C60" s="21"/>
      <c r="D60" s="3">
        <f>D49</f>
        <v>62.73</v>
      </c>
    </row>
    <row r="61" spans="1:4">
      <c r="A61" s="12"/>
      <c r="B61" s="21" t="s">
        <v>53</v>
      </c>
      <c r="C61" s="21"/>
      <c r="D61" s="3">
        <f>D51</f>
        <v>145241.32</v>
      </c>
    </row>
    <row r="62" spans="1:4" ht="15" hidden="1" customHeight="1">
      <c r="A62" s="12"/>
      <c r="B62" s="15"/>
      <c r="C62" s="15"/>
      <c r="D62" s="18">
        <f>SUM(D59:D61)</f>
        <v>145304.05000000002</v>
      </c>
    </row>
    <row r="63" spans="1:4" hidden="1">
      <c r="A63" s="12"/>
      <c r="B63" s="15" t="s">
        <v>68</v>
      </c>
      <c r="C63" s="15"/>
      <c r="D63" s="22"/>
    </row>
    <row r="64" spans="1:4" hidden="1">
      <c r="A64" s="12"/>
      <c r="B64" s="21" t="s">
        <v>67</v>
      </c>
      <c r="C64" s="15"/>
      <c r="D64" s="16">
        <v>74992.61</v>
      </c>
    </row>
    <row r="65" spans="1:4">
      <c r="A65" s="12"/>
      <c r="B65" s="15" t="s">
        <v>66</v>
      </c>
      <c r="C65" s="15"/>
      <c r="D65" s="18">
        <f>SUM(D60:D61)</f>
        <v>145304.05000000002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D21" sqref="D2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65.44</v>
      </c>
    </row>
    <row r="12" spans="1:4" ht="15" hidden="1" customHeight="1">
      <c r="B12" s="10" t="s">
        <v>41</v>
      </c>
      <c r="C12" s="1"/>
      <c r="D12" s="11">
        <v>0</v>
      </c>
    </row>
    <row r="13" spans="1:4" ht="14.25" hidden="1" customHeight="1">
      <c r="D13" s="8">
        <v>65.44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0.25</v>
      </c>
    </row>
    <row r="18" spans="1:4">
      <c r="A18">
        <v>411</v>
      </c>
      <c r="B18" t="s">
        <v>28</v>
      </c>
      <c r="D18" s="3">
        <v>52.67</v>
      </c>
    </row>
    <row r="19" spans="1:4">
      <c r="A19">
        <v>412</v>
      </c>
      <c r="B19" t="s">
        <v>29</v>
      </c>
      <c r="D19" s="4">
        <v>3.66</v>
      </c>
    </row>
    <row r="20" spans="1:4">
      <c r="D20" s="5">
        <f>SUM(D17:D19)</f>
        <v>56.58</v>
      </c>
    </row>
    <row r="21" spans="1:4" ht="15.75" thickBot="1">
      <c r="B21" s="1" t="s">
        <v>45</v>
      </c>
      <c r="C21" s="1"/>
      <c r="D21" s="9">
        <f>D13-D20</f>
        <v>8.86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5.14</v>
      </c>
    </row>
    <row r="25" spans="1:4" ht="11.25" customHeight="1">
      <c r="D25" s="5"/>
    </row>
    <row r="26" spans="1:4" ht="15.75" thickBot="1">
      <c r="B26" s="1" t="s">
        <v>74</v>
      </c>
      <c r="C26" s="1"/>
      <c r="D26" s="9">
        <f>D21+D24</f>
        <v>14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61</v>
      </c>
      <c r="D31" s="5">
        <f>D26-D29</f>
        <v>13.98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10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10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9">
        <f>D31+D34-D37</f>
        <v>13.98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de Meléndez</cp:lastModifiedBy>
  <cp:lastPrinted>2021-06-04T23:41:49Z</cp:lastPrinted>
  <dcterms:created xsi:type="dcterms:W3CDTF">2012-01-02T21:57:10Z</dcterms:created>
  <dcterms:modified xsi:type="dcterms:W3CDTF">2021-06-04T23:41:53Z</dcterms:modified>
</cp:coreProperties>
</file>