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<sst xmlns="http://schemas.openxmlformats.org/spreadsheetml/2006/main" count="387" uniqueCount="206">
  <si>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</si>
  <si>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</si>
  <si>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</si>
  <si>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</si>
  <si>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</si>
  <si>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</si>
  <si>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</si>
  <si>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</si>
  <si>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</si>
  <si>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</si>
  <si>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</si>
  <si>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</si>
  <si>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</si>
  <si>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</si>
  <si>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</si>
  <si>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</si>
  <si>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</si>
  <si>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</si>
  <si>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</si>
  <si>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</si>
  <si>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</si>
  <si>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</si>
  <si>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</si>
  <si>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</si>
  <si>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</si>
  <si>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</si>
  <si>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</si>
  <si>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</si>
  <si>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</si>
  <si>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</si>
  <si>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</si>
  <si>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</si>
  <si>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</si>
  <si>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</si>
  <si>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</si>
  <si>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</si>
  <si>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</si>
  <si>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</si>
  <si>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</si>
  <si>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</si>
  <si>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</si>
  <si>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</si>
  <si>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</si>
  <si>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</si>
  <si>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</si>
  <si>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</si>
  <si>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</si>
  <si>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</si>
  <si>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</si>
  <si>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</si>
  <si>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</si>
  <si>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</si>
  <si>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</si>
  <si>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</si>
  <si>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</si>
  <si>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</si>
  <si>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</si>
  <si>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</si>
  <si>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</si>
  <si>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</si>
  <si>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</si>
  <si>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</si>
  <si>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</si>
  <si>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</si>
  <si>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</si>
  <si>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</si>
  <si>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</si>
  <si>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</si>
  <si>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</si>
  <si>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</si>
  <si>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</si>
  <si>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</si>
  <si>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</si>
  <si>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</si>
  <si>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</si>
  <si>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</si>
  <si>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</si>
  <si>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</si>
  <si>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</si>
  <si>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</si>
  <si>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</si>
  <si>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</si>
  <si>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</si>
  <si>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</si>
  <si>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</si>
  <si>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</si>
  <si>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</si>
  <si>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</si>
  <si>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</si>
  <si>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</si>
  <si>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</si>
  <si>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</si>
  <si>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</si>
  <si>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</si>
  <si>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</si>
  <si>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</si>
  <si>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</si>
  <si>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</si>
  <si>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</si>
  <si>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</si>
  <si>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</si>
  <si>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</si>
  <si>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</si>
  <si>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</si>
  <si>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</si>
  <si>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</si>
  <si>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</si>
  <si>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</si>
  <si>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</si>
  <si>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</si>
  <si>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</si>
  <si>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</si>
  <si>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</si>
  <si>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</si>
  <si>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</si>
  <si>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</si>
  <si>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</si>
  <si>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</si>
  <si>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</si>
  <si>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</si>
  <si>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</si>
  <si>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</si>
  <si>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</si>
  <si>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</si>
  <si>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</si>
  <si>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</si>
  <si>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</si>
  <si>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</si>
  <si>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</si>
  <si>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</si>
  <si>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</si>
  <si>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</si>
  <si>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</si>
  <si>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</si>
  <si>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</si>
  <si>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</si>
  <si>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</si>
  <si>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</si>
  <si>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</si>
  <si>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</si>
  <si>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</si>
  <si>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</si>
  <si>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</si>
  <si>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</si>
  <si>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</si>
  <si>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</si>
  <si>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</si>
  <si>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</si>
  <si>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</si>
  <si>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</si>
  <si>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</si>
  <si>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</si>
  <si>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</si>
  <si>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</si>
  <si>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</si>
  <si>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</si>
  <si>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</si>
  <si>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</si>
  <si>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</si>
  <si>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</si>
  <si>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</si>
  <si>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</si>
  <si>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</si>
  <si>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</si>
  <si>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</si>
  <si>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</si>
  <si>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</si>
  <si>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</si>
  <si>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</si>
  <si>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</si>
  <si>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</si>
  <si>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</si>
  <si>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</si>
  <si>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</si>
  <si>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</si>
  <si>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</si>
  <si>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</si>
  <si>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</si>
  <si>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</si>
  <si>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</si>
  <si>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</si>
  <si>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</si>
  <si>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</si>
  <si>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</si>
  <si>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</si>
  <si>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</si>
  <si>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</si>
  <si>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</si>
  <si>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</si>
  <si>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</si>
  <si>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</si>
  <si>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</si>
  <si>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</si>
  <si>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</si>
  <si>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</si>
  <si>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</si>
  <si>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</si>
  <si>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</si>
  <si>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</si>
  <si>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</si>
  <si>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</si>
  <si>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</si>
  <si>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</si>
  <si>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UTILIDAD NETA</t>
  </si>
  <si>
    <t>BALANCE GENERAL AL 31 DE MAYO DEL 2021</t>
  </si>
  <si>
    <t>ESTADO DE RESULTADO DEL 01 DE MAYO AL 31 DE MAYO DE 2021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</si>
</sst>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3" customWidth="1"/>
    <col min="2" max="2" width="36.00390625" style="1" customWidth="1"/>
    <col min="3" max="3" width="4.875" style="1" customWidth="1"/>
    <col min="4" max="4" width="15.00390625" style="1" bestFit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199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204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64</v>
      </c>
      <c r="C4" s="144"/>
      <c r="D4" s="144"/>
      <c r="E4" s="144"/>
      <c r="F4" s="144"/>
      <c r="G4" s="144"/>
      <c r="H4" s="144"/>
    </row>
    <row r="5" spans="1:7" ht="30" customHeight="1">
      <c r="A5" s="135" t="s">
        <v>43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200</v>
      </c>
      <c r="B7" s="4" t="s">
        <v>2</v>
      </c>
      <c r="D7" s="140">
        <v>2756830.6900000023</v>
      </c>
      <c r="F7" s="4" t="s">
        <v>10</v>
      </c>
      <c r="H7" s="140">
        <v>1054921.4000000001</v>
      </c>
      <c r="I7" s="5"/>
    </row>
    <row r="8" spans="1:9" ht="23.25" customHeight="1">
      <c r="A8" s="136" t="s">
        <v>95</v>
      </c>
      <c r="B8" s="4" t="s">
        <v>4</v>
      </c>
      <c r="C8" s="5"/>
      <c r="D8" s="140">
        <v>51576369.97</v>
      </c>
      <c r="F8" s="4" t="s">
        <v>11</v>
      </c>
      <c r="H8" s="140">
        <v>22449442.35</v>
      </c>
      <c r="I8" s="5"/>
    </row>
    <row r="9" spans="1:9" ht="23.25" customHeight="1">
      <c r="A9" s="136" t="s">
        <v>97</v>
      </c>
      <c r="B9" s="4" t="s">
        <v>5</v>
      </c>
      <c r="C9" s="5"/>
      <c r="D9" s="140">
        <v>637325.18</v>
      </c>
      <c r="F9" s="4" t="s">
        <v>12</v>
      </c>
      <c r="G9" s="7"/>
      <c r="H9" s="140">
        <v>9762257.719999999</v>
      </c>
      <c r="I9" s="5"/>
    </row>
    <row r="10" spans="1:9" ht="23.25" customHeight="1">
      <c r="A10" s="136" t="s">
        <v>99</v>
      </c>
      <c r="B10" s="4" t="s">
        <v>6</v>
      </c>
      <c r="C10" s="5"/>
      <c r="D10" s="140">
        <v>15935817.580000006</v>
      </c>
      <c r="F10" s="4" t="s">
        <v>13</v>
      </c>
      <c r="H10" s="140">
        <v>6609573.349999998</v>
      </c>
      <c r="I10" s="5"/>
    </row>
    <row r="11" spans="1:9" ht="23.25" customHeight="1">
      <c r="A11" s="136" t="s">
        <v>51</v>
      </c>
      <c r="B11" s="4" t="s">
        <v>201</v>
      </c>
      <c r="C11" s="7"/>
      <c r="D11" s="140">
        <v>7797407.829999999</v>
      </c>
      <c r="F11" s="4" t="s">
        <v>14</v>
      </c>
      <c r="H11" s="140">
        <v>342097.8</v>
      </c>
      <c r="I11" s="5"/>
    </row>
    <row r="12" spans="1:9" ht="23.25" customHeight="1">
      <c r="A12" s="136" t="s">
        <v>50</v>
      </c>
      <c r="B12" s="4" t="s">
        <v>7</v>
      </c>
      <c r="C12" s="7"/>
      <c r="D12" s="140">
        <v>36234853.12</v>
      </c>
      <c r="F12" s="4" t="s">
        <v>15</v>
      </c>
      <c r="H12" s="140">
        <v>8894683.98</v>
      </c>
      <c r="I12" s="5"/>
    </row>
    <row r="13" spans="1:9" ht="23.25" customHeight="1">
      <c r="A13" s="136" t="s">
        <v>111</v>
      </c>
      <c r="B13" s="4" t="s">
        <v>8</v>
      </c>
      <c r="C13" s="7"/>
      <c r="D13" s="140">
        <v>5397051.36</v>
      </c>
      <c r="F13" s="4" t="s">
        <v>16</v>
      </c>
      <c r="G13" s="12"/>
      <c r="H13" s="140">
        <v>657981.1599999999</v>
      </c>
      <c r="I13" s="5"/>
    </row>
    <row r="14" spans="1:9" ht="23.25" customHeight="1">
      <c r="A14" s="136" t="s">
        <v>108</v>
      </c>
      <c r="B14" s="4" t="s">
        <v>9</v>
      </c>
      <c r="C14" s="7"/>
      <c r="D14" s="141">
        <v>3885698.8700000006</v>
      </c>
      <c r="F14" s="4" t="s">
        <v>17</v>
      </c>
      <c r="H14" s="141">
        <v>1244673.1700000004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124221354.60000001</v>
      </c>
      <c r="F16" s="139" t="s">
        <v>65</v>
      </c>
      <c r="G16" s="13"/>
      <c r="H16" s="10">
        <f>SUM(H7:H14)</f>
        <v>51015630.92999999</v>
      </c>
      <c r="I16" s="7"/>
    </row>
    <row r="17" spans="1:9" ht="23.25" customHeight="1" thickTop="1">
      <c r="A17" s="136" t="s">
        <v>56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55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140">
        <v>18640000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140">
        <v>3728000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140">
        <v>34030373.33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16807350.34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66</v>
      </c>
      <c r="G24" s="7"/>
      <c r="H24" s="10">
        <f>SUM(H19:H22)</f>
        <v>73205723.67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124221354.6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2.125" style="128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199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205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64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4829865.18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142">
        <v>1906957.17</v>
      </c>
      <c r="I10" s="5"/>
    </row>
    <row r="11" spans="1:9" ht="21.75" customHeight="1">
      <c r="A11" s="129"/>
      <c r="B11" s="4" t="s">
        <v>29</v>
      </c>
      <c r="C11" s="4"/>
      <c r="D11" s="4"/>
      <c r="E11" s="4"/>
      <c r="F11" s="5"/>
      <c r="G11" s="5"/>
      <c r="H11" s="142">
        <v>169450.95</v>
      </c>
      <c r="I11" s="5"/>
    </row>
    <row r="12" spans="1:9" ht="21.75" customHeight="1">
      <c r="A12" s="129"/>
      <c r="B12" s="4" t="s">
        <v>202</v>
      </c>
      <c r="C12" s="4"/>
      <c r="D12" s="4"/>
      <c r="E12" s="4"/>
      <c r="F12" s="7"/>
      <c r="G12" s="7"/>
      <c r="H12" s="142">
        <v>77135.37</v>
      </c>
      <c r="I12" s="5"/>
    </row>
    <row r="13" spans="1:9" ht="21.75" customHeight="1">
      <c r="A13" s="129"/>
      <c r="B13" s="4" t="s">
        <v>30</v>
      </c>
      <c r="C13" s="4"/>
      <c r="D13" s="4"/>
      <c r="E13" s="4"/>
      <c r="F13" s="7"/>
      <c r="G13" s="7"/>
      <c r="H13" s="142">
        <v>255254.21</v>
      </c>
      <c r="I13" s="5"/>
    </row>
    <row r="14" spans="1:9" ht="21.75" customHeight="1">
      <c r="A14" s="129"/>
      <c r="B14" s="4" t="s">
        <v>31</v>
      </c>
      <c r="C14" s="4"/>
      <c r="D14" s="4"/>
      <c r="E14" s="4"/>
      <c r="F14" s="7"/>
      <c r="G14" s="7"/>
      <c r="H14" s="142">
        <v>454220.09</v>
      </c>
      <c r="I14" s="5"/>
    </row>
    <row r="15" spans="1:9" ht="21.75" customHeight="1">
      <c r="A15" s="129"/>
      <c r="B15" s="4" t="s">
        <v>32</v>
      </c>
      <c r="C15" s="4"/>
      <c r="D15" s="4"/>
      <c r="E15" s="4"/>
      <c r="F15" s="7"/>
      <c r="G15" s="7"/>
      <c r="H15" s="142">
        <v>36377.89</v>
      </c>
      <c r="I15" s="5"/>
    </row>
    <row r="16" spans="1:9" ht="21.75" customHeight="1">
      <c r="A16" s="129"/>
      <c r="B16" s="4" t="s">
        <v>33</v>
      </c>
      <c r="C16" s="4"/>
      <c r="D16" s="4"/>
      <c r="E16" s="4"/>
      <c r="F16" s="7"/>
      <c r="G16" s="7"/>
      <c r="H16" s="142">
        <v>19388.45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34</v>
      </c>
      <c r="C18" s="8"/>
      <c r="D18" s="8"/>
      <c r="E18" s="8"/>
      <c r="F18" s="9"/>
      <c r="G18" s="9"/>
      <c r="H18" s="10">
        <f>SUM(H9:H17)</f>
        <v>7748649.31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35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36</v>
      </c>
      <c r="C22" s="4"/>
      <c r="D22" s="4"/>
      <c r="E22" s="4"/>
      <c r="H22" s="142">
        <v>1618123.86</v>
      </c>
    </row>
    <row r="23" spans="1:8" ht="21.75" customHeight="1">
      <c r="A23" s="129"/>
      <c r="B23" s="4" t="s">
        <v>37</v>
      </c>
      <c r="C23" s="4"/>
      <c r="D23" s="4"/>
      <c r="E23" s="4"/>
      <c r="H23" s="142">
        <v>2070660.67</v>
      </c>
    </row>
    <row r="24" spans="1:8" ht="21.75" customHeight="1">
      <c r="A24" s="129"/>
      <c r="B24" s="4" t="s">
        <v>38</v>
      </c>
      <c r="C24" s="4"/>
      <c r="D24" s="4"/>
      <c r="E24" s="4"/>
      <c r="F24" s="7"/>
      <c r="G24" s="7"/>
      <c r="H24" s="142">
        <v>1666184.66</v>
      </c>
    </row>
    <row r="25" spans="1:8" ht="21.75" customHeight="1">
      <c r="A25" s="129"/>
      <c r="B25" s="23" t="s">
        <v>70</v>
      </c>
      <c r="C25" s="16"/>
      <c r="D25" s="16"/>
      <c r="E25" s="4"/>
      <c r="F25" s="7"/>
      <c r="G25" s="7"/>
      <c r="H25" s="142">
        <v>793099.35</v>
      </c>
    </row>
    <row r="26" spans="1:8" ht="21.75" customHeight="1">
      <c r="A26" s="129"/>
      <c r="B26" s="4" t="s">
        <v>39</v>
      </c>
      <c r="C26" s="4"/>
      <c r="D26" s="4"/>
      <c r="E26" s="4"/>
      <c r="H26" s="142">
        <v>41258.91</v>
      </c>
    </row>
    <row r="27" spans="1:8" ht="21.75" customHeight="1">
      <c r="A27" s="129"/>
      <c r="B27" s="4" t="s">
        <v>40</v>
      </c>
      <c r="C27" s="4"/>
      <c r="D27" s="4"/>
      <c r="E27" s="4"/>
      <c r="H27" s="142">
        <v>162613.45</v>
      </c>
    </row>
    <row r="28" spans="1:8" ht="21.75" customHeight="1">
      <c r="A28" s="129"/>
      <c r="B28" s="4" t="s">
        <v>41</v>
      </c>
      <c r="C28" s="4"/>
      <c r="D28" s="4"/>
      <c r="E28" s="4"/>
      <c r="F28" s="12"/>
      <c r="G28" s="12"/>
      <c r="H28" s="142">
        <v>807338.85</v>
      </c>
    </row>
    <row r="29" spans="1:8" ht="21.75" customHeight="1">
      <c r="A29" s="129"/>
      <c r="B29" s="4" t="s">
        <v>198</v>
      </c>
      <c r="C29" s="4"/>
      <c r="D29" s="4"/>
      <c r="E29" s="4"/>
      <c r="F29" s="12"/>
      <c r="G29" s="12"/>
      <c r="H29" s="142">
        <v>17572.44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42</v>
      </c>
      <c r="C31" s="8"/>
      <c r="D31" s="8"/>
      <c r="E31" s="8"/>
      <c r="F31" s="12"/>
      <c r="G31" s="12"/>
      <c r="H31" s="132">
        <f>SUM(H22:H29)</f>
        <v>7176852.19</v>
      </c>
    </row>
    <row r="32" spans="2:8" ht="34.5" customHeight="1" thickBot="1">
      <c r="B32" s="139" t="s">
        <v>203</v>
      </c>
      <c r="C32" s="8"/>
      <c r="D32" s="8"/>
      <c r="E32" s="8"/>
      <c r="F32" s="7"/>
      <c r="G32" s="7"/>
      <c r="H32" s="10">
        <f>+H18-H31</f>
        <v>571797.1199999992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68</v>
      </c>
      <c r="L1" s="33"/>
      <c r="M1" s="48"/>
      <c r="R1" s="53">
        <v>12</v>
      </c>
      <c r="S1" s="53">
        <v>12</v>
      </c>
      <c r="U1" s="145" t="s">
        <v>77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72</v>
      </c>
      <c r="I2" s="30"/>
      <c r="J2" s="28"/>
      <c r="K2" s="28"/>
      <c r="M2" s="28"/>
      <c r="R2" s="53">
        <v>2008</v>
      </c>
      <c r="S2" s="53">
        <v>2007</v>
      </c>
      <c r="U2" s="146" t="s">
        <v>78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73</v>
      </c>
      <c r="I3" s="30"/>
      <c r="J3" s="28"/>
      <c r="K3" s="28"/>
      <c r="M3" s="28"/>
      <c r="R3" s="53" t="s">
        <v>185</v>
      </c>
      <c r="S3" s="53"/>
      <c r="U3" s="147" t="s">
        <v>80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81</v>
      </c>
      <c r="J5" s="36"/>
      <c r="K5" s="38"/>
      <c r="M5" s="37"/>
      <c r="U5" s="97"/>
      <c r="V5" s="148" t="s">
        <v>82</v>
      </c>
      <c r="W5" s="148"/>
      <c r="X5" s="97"/>
      <c r="Y5" s="148" t="s">
        <v>83</v>
      </c>
      <c r="Z5" s="148"/>
      <c r="AA5" s="97"/>
      <c r="AB5" s="97" t="s">
        <v>84</v>
      </c>
      <c r="AC5" s="149" t="s">
        <v>85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86</v>
      </c>
      <c r="V6" s="99">
        <v>39813</v>
      </c>
      <c r="W6" s="99">
        <v>39082</v>
      </c>
      <c r="X6" s="100" t="s">
        <v>87</v>
      </c>
      <c r="Y6" s="100"/>
      <c r="Z6" s="100"/>
      <c r="AA6" s="100" t="s">
        <v>88</v>
      </c>
      <c r="AB6" s="100" t="s">
        <v>89</v>
      </c>
      <c r="AC6" s="101" t="s">
        <v>90</v>
      </c>
      <c r="AD6" s="102" t="s">
        <v>91</v>
      </c>
      <c r="AE6" s="98" t="s">
        <v>92</v>
      </c>
      <c r="AF6" s="100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44</v>
      </c>
      <c r="S7" s="104" t="s">
        <v>46</v>
      </c>
      <c r="T7" s="104"/>
      <c r="U7" s="105" t="s">
        <v>93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45</v>
      </c>
      <c r="S8" s="34"/>
      <c r="T8" s="34"/>
      <c r="U8" s="105" t="s">
        <v>94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186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95</v>
      </c>
      <c r="S9" s="34"/>
      <c r="T9" s="34"/>
      <c r="U9" s="105" t="s">
        <v>96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97</v>
      </c>
      <c r="S10" s="34"/>
      <c r="T10" s="34"/>
      <c r="U10" s="105" t="s">
        <v>98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99</v>
      </c>
      <c r="S11" s="34"/>
      <c r="T11" s="34"/>
      <c r="U11" s="105" t="s">
        <v>100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51</v>
      </c>
      <c r="S12" s="34"/>
      <c r="T12" s="34"/>
      <c r="U12" s="105" t="s">
        <v>101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187</v>
      </c>
      <c r="J13" s="40"/>
      <c r="K13" s="44"/>
      <c r="L13" s="45"/>
      <c r="M13" s="44"/>
      <c r="R13" s="104" t="s">
        <v>103</v>
      </c>
      <c r="S13" s="104" t="s">
        <v>53</v>
      </c>
      <c r="T13" s="104"/>
      <c r="U13" s="105" t="s">
        <v>104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50</v>
      </c>
      <c r="S14" s="34"/>
      <c r="T14" s="34"/>
      <c r="U14" s="105" t="s">
        <v>106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104" t="s">
        <v>108</v>
      </c>
      <c r="S15" s="34"/>
      <c r="T15" s="34"/>
      <c r="U15" s="105" t="s">
        <v>109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104" t="s">
        <v>111</v>
      </c>
      <c r="S16" s="34"/>
      <c r="T16" s="34"/>
      <c r="U16" s="105" t="s">
        <v>112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113</v>
      </c>
      <c r="S17" s="34"/>
      <c r="T17" s="34"/>
      <c r="U17" s="105" t="s">
        <v>114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117</v>
      </c>
      <c r="S18" s="34"/>
      <c r="T18" s="34"/>
      <c r="U18" s="105" t="s">
        <v>118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119</v>
      </c>
      <c r="J19" s="29"/>
      <c r="K19" s="71">
        <v>-144.8</v>
      </c>
      <c r="L19" s="49"/>
      <c r="M19" s="71">
        <v>-38.5</v>
      </c>
      <c r="P19" s="34"/>
      <c r="Q19" s="34"/>
      <c r="R19" s="104" t="s">
        <v>59</v>
      </c>
      <c r="S19" s="34"/>
      <c r="T19" s="34"/>
      <c r="U19" s="105" t="s">
        <v>120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115</v>
      </c>
      <c r="C20" s="28" t="s">
        <v>188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121</v>
      </c>
      <c r="S20" s="34"/>
      <c r="T20" s="34"/>
      <c r="U20" s="105" t="s">
        <v>122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189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123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124</v>
      </c>
      <c r="S22" s="104" t="s">
        <v>57</v>
      </c>
      <c r="T22" s="104" t="s">
        <v>58</v>
      </c>
      <c r="U22" s="105" t="s">
        <v>125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104" t="s">
        <v>127</v>
      </c>
      <c r="S23" s="34"/>
      <c r="T23" s="34"/>
      <c r="U23" s="105" t="s">
        <v>128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129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130</v>
      </c>
      <c r="S24" s="34"/>
      <c r="T24" s="34"/>
      <c r="U24" s="105" t="s">
        <v>131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115</v>
      </c>
      <c r="C25" s="28" t="s">
        <v>190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133</v>
      </c>
      <c r="S25" s="34"/>
      <c r="T25" s="34"/>
      <c r="U25" s="105" t="s">
        <v>69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115</v>
      </c>
      <c r="C26" s="28" t="s">
        <v>191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115</v>
      </c>
      <c r="C27" s="28" t="s">
        <v>192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115</v>
      </c>
      <c r="C28" s="28" t="s">
        <v>193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115</v>
      </c>
      <c r="C29" s="28" t="s">
        <v>194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138</v>
      </c>
      <c r="AE29" s="111"/>
      <c r="AF29" s="113">
        <v>515561.56999999774</v>
      </c>
    </row>
    <row r="30" spans="1:32" ht="15" customHeight="1" thickBot="1">
      <c r="A30" s="46" t="s">
        <v>115</v>
      </c>
      <c r="C30" s="28" t="s">
        <v>195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140</v>
      </c>
      <c r="AE30" s="111"/>
      <c r="AF30" s="114" t="e">
        <f>SUM(AF26:AF29)</f>
        <v>#REF!</v>
      </c>
    </row>
    <row r="31" spans="1:32" ht="16.5" customHeight="1" thickTop="1">
      <c r="A31" s="32" t="s">
        <v>141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142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143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196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96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44</v>
      </c>
    </row>
    <row r="35" spans="1:32" ht="15" customHeight="1">
      <c r="A35" s="35"/>
      <c r="B35" s="28" t="s">
        <v>146</v>
      </c>
      <c r="K35" s="71">
        <v>550.1</v>
      </c>
      <c r="L35" s="45"/>
      <c r="M35" s="71">
        <v>2345.7</v>
      </c>
      <c r="U35" s="96"/>
      <c r="V35" s="111"/>
      <c r="W35" s="111" t="s">
        <v>147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148</v>
      </c>
      <c r="K36" s="83">
        <v>-32.8</v>
      </c>
      <c r="L36" s="45"/>
      <c r="M36" s="83">
        <v>-123.8</v>
      </c>
      <c r="U36" s="96"/>
      <c r="V36" s="111"/>
      <c r="W36" s="111" t="s">
        <v>149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150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151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147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197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118</v>
      </c>
      <c r="K40" s="83">
        <v>-518.8</v>
      </c>
      <c r="L40" s="45"/>
      <c r="M40" s="83">
        <v>-1313.8</v>
      </c>
      <c r="U40" s="96"/>
      <c r="V40" s="116"/>
      <c r="W40" s="115" t="s">
        <v>47</v>
      </c>
      <c r="X40" s="111" t="s">
        <v>154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155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156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157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138</v>
      </c>
      <c r="K43" s="74">
        <v>5069.6</v>
      </c>
      <c r="L43" s="45"/>
      <c r="M43" s="74">
        <v>2889</v>
      </c>
      <c r="U43" s="96"/>
      <c r="V43" s="116"/>
      <c r="W43" s="116" t="s">
        <v>158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140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75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159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48</v>
      </c>
      <c r="X51" s="111" t="s">
        <v>160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158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165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49</v>
      </c>
      <c r="X55" s="111" t="s">
        <v>166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49</v>
      </c>
      <c r="X56" s="111" t="s">
        <v>167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168</v>
      </c>
      <c r="X59" s="111" t="s">
        <v>169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170</v>
      </c>
      <c r="X60" s="111" t="s">
        <v>171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158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172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52</v>
      </c>
      <c r="X64" s="111" t="s">
        <v>173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52</v>
      </c>
      <c r="X65" s="111" t="s">
        <v>174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158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63</v>
      </c>
      <c r="X67" s="111" t="s">
        <v>175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111</v>
      </c>
      <c r="X68" s="111" t="s">
        <v>176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111</v>
      </c>
      <c r="X69" s="111" t="s">
        <v>177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178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179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60</v>
      </c>
      <c r="W73" s="124" t="s">
        <v>180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61</v>
      </c>
      <c r="W74" s="124" t="s">
        <v>181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158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182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60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61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158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54</v>
      </c>
      <c r="X82" s="111" t="s">
        <v>183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54</v>
      </c>
      <c r="X83" s="111" t="s">
        <v>184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158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77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76</v>
      </c>
      <c r="I2" s="30"/>
      <c r="J2" s="28"/>
      <c r="K2" s="28"/>
      <c r="M2" s="28"/>
      <c r="R2" s="53">
        <v>2009</v>
      </c>
      <c r="S2" s="53">
        <v>2008</v>
      </c>
      <c r="U2" s="154" t="s">
        <v>78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73</v>
      </c>
      <c r="B3" s="35"/>
      <c r="C3" s="35"/>
      <c r="I3" s="30"/>
      <c r="J3" s="28"/>
      <c r="K3" s="28"/>
      <c r="M3" s="28"/>
      <c r="R3" s="53" t="s">
        <v>79</v>
      </c>
      <c r="S3" s="53"/>
      <c r="U3" s="153" t="s">
        <v>80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81</v>
      </c>
      <c r="J5" s="36"/>
      <c r="K5" s="38"/>
      <c r="M5" s="37"/>
      <c r="U5" s="55"/>
      <c r="V5" s="155" t="s">
        <v>82</v>
      </c>
      <c r="W5" s="155"/>
      <c r="X5" s="55"/>
      <c r="Y5" s="155" t="s">
        <v>83</v>
      </c>
      <c r="Z5" s="155"/>
      <c r="AA5" s="55"/>
      <c r="AB5" s="55" t="s">
        <v>84</v>
      </c>
      <c r="AC5" s="156" t="s">
        <v>85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86</v>
      </c>
      <c r="V6" s="57">
        <v>39813</v>
      </c>
      <c r="W6" s="57">
        <v>39082</v>
      </c>
      <c r="X6" s="58" t="s">
        <v>87</v>
      </c>
      <c r="Y6" s="58"/>
      <c r="Z6" s="58"/>
      <c r="AA6" s="58" t="s">
        <v>88</v>
      </c>
      <c r="AB6" s="58" t="s">
        <v>89</v>
      </c>
      <c r="AC6" s="59" t="s">
        <v>90</v>
      </c>
      <c r="AD6" s="60" t="s">
        <v>91</v>
      </c>
      <c r="AE6" s="56" t="s">
        <v>92</v>
      </c>
      <c r="AF6" s="58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44</v>
      </c>
      <c r="S7" s="62" t="s">
        <v>46</v>
      </c>
      <c r="T7" s="62"/>
      <c r="U7" s="63" t="s">
        <v>93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45</v>
      </c>
      <c r="S8" s="34"/>
      <c r="T8" s="34"/>
      <c r="U8" s="63" t="s">
        <v>94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74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95</v>
      </c>
      <c r="S9" s="34"/>
      <c r="T9" s="34"/>
      <c r="U9" s="63" t="s">
        <v>96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97</v>
      </c>
      <c r="S10" s="34"/>
      <c r="T10" s="34"/>
      <c r="U10" s="63" t="s">
        <v>98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99</v>
      </c>
      <c r="S11" s="34"/>
      <c r="T11" s="34"/>
      <c r="U11" s="63" t="s">
        <v>100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51</v>
      </c>
      <c r="S12" s="34"/>
      <c r="T12" s="34"/>
      <c r="U12" s="63" t="s">
        <v>101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102</v>
      </c>
      <c r="J13" s="40"/>
      <c r="K13" s="44"/>
      <c r="L13" s="45"/>
      <c r="M13" s="44"/>
      <c r="R13" s="62" t="s">
        <v>103</v>
      </c>
      <c r="S13" s="62" t="s">
        <v>53</v>
      </c>
      <c r="T13" s="62"/>
      <c r="U13" s="63" t="s">
        <v>104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14852.2</v>
      </c>
      <c r="L14" s="49"/>
      <c r="M14" s="71">
        <v>6253.6</v>
      </c>
      <c r="P14" s="34"/>
      <c r="Q14" s="34"/>
      <c r="R14" s="62" t="s">
        <v>50</v>
      </c>
      <c r="S14" s="34"/>
      <c r="T14" s="34"/>
      <c r="U14" s="63" t="s">
        <v>106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62" t="s">
        <v>108</v>
      </c>
      <c r="S15" s="34"/>
      <c r="T15" s="34"/>
      <c r="U15" s="63" t="s">
        <v>109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62" t="s">
        <v>111</v>
      </c>
      <c r="S16" s="34"/>
      <c r="T16" s="34"/>
      <c r="U16" s="63" t="s">
        <v>112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113</v>
      </c>
      <c r="S17" s="34"/>
      <c r="T17" s="34"/>
      <c r="U17" s="63" t="s">
        <v>114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117</v>
      </c>
      <c r="S18" s="34"/>
      <c r="T18" s="34"/>
      <c r="U18" s="63" t="s">
        <v>118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119</v>
      </c>
      <c r="J19" s="29"/>
      <c r="K19" s="71">
        <v>-584</v>
      </c>
      <c r="L19" s="49"/>
      <c r="M19" s="71">
        <v>162</v>
      </c>
      <c r="P19" s="34"/>
      <c r="Q19" s="34"/>
      <c r="R19" s="62" t="s">
        <v>59</v>
      </c>
      <c r="S19" s="34"/>
      <c r="T19" s="34"/>
      <c r="U19" s="63" t="s">
        <v>120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115</v>
      </c>
      <c r="J20" s="29"/>
      <c r="K20" s="74"/>
      <c r="L20" s="49"/>
      <c r="M20" s="74"/>
      <c r="P20" s="34"/>
      <c r="Q20" s="34"/>
      <c r="R20" s="62" t="s">
        <v>121</v>
      </c>
      <c r="S20" s="34"/>
      <c r="T20" s="34"/>
      <c r="U20" s="63" t="s">
        <v>122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67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123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124</v>
      </c>
      <c r="S22" s="62" t="s">
        <v>57</v>
      </c>
      <c r="T22" s="62" t="s">
        <v>58</v>
      </c>
      <c r="U22" s="63" t="s">
        <v>125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62" t="s">
        <v>127</v>
      </c>
      <c r="S23" s="34"/>
      <c r="T23" s="34"/>
      <c r="U23" s="63" t="s">
        <v>128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129</v>
      </c>
      <c r="J24" s="29"/>
      <c r="K24" s="71">
        <v>1531</v>
      </c>
      <c r="L24" s="49"/>
      <c r="M24" s="71">
        <v>1702.2</v>
      </c>
      <c r="P24" s="34"/>
      <c r="Q24" s="34"/>
      <c r="R24" s="62" t="s">
        <v>130</v>
      </c>
      <c r="S24" s="34"/>
      <c r="T24" s="34"/>
      <c r="U24" s="63" t="s">
        <v>131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115</v>
      </c>
      <c r="C25" s="28" t="s">
        <v>132</v>
      </c>
      <c r="J25" s="29"/>
      <c r="K25" s="71">
        <v>-455</v>
      </c>
      <c r="L25" s="49"/>
      <c r="M25" s="71">
        <v>-6958.6</v>
      </c>
      <c r="P25" s="34"/>
      <c r="Q25" s="34"/>
      <c r="R25" s="62" t="s">
        <v>133</v>
      </c>
      <c r="S25" s="34"/>
      <c r="T25" s="34"/>
      <c r="U25" s="63" t="s">
        <v>69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115</v>
      </c>
      <c r="C26" s="28" t="s">
        <v>134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115</v>
      </c>
      <c r="C27" s="28" t="s">
        <v>135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115</v>
      </c>
      <c r="C28" s="28" t="s">
        <v>136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115</v>
      </c>
      <c r="C29" s="28" t="s">
        <v>137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138</v>
      </c>
      <c r="AE29" s="78"/>
      <c r="AF29" s="80">
        <v>3156607.599999997</v>
      </c>
    </row>
    <row r="30" spans="1:32" ht="15" customHeight="1" thickBot="1">
      <c r="A30" s="46" t="s">
        <v>115</v>
      </c>
      <c r="C30" s="28" t="s">
        <v>139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140</v>
      </c>
      <c r="AE30" s="78"/>
      <c r="AF30" s="81">
        <f>SUM(AF26:AF29)</f>
        <v>566856.0100000212</v>
      </c>
    </row>
    <row r="31" spans="1:32" ht="18" customHeight="1" thickTop="1">
      <c r="A31" s="32" t="s">
        <v>141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142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143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144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96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44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145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146</v>
      </c>
      <c r="K36" s="71">
        <v>476.4</v>
      </c>
      <c r="L36" s="45"/>
      <c r="M36" s="71">
        <v>164.3</v>
      </c>
      <c r="U36" s="54"/>
      <c r="V36" s="78"/>
      <c r="W36" s="78" t="s">
        <v>147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148</v>
      </c>
      <c r="K37" s="83">
        <v>0</v>
      </c>
      <c r="L37" s="45"/>
      <c r="M37" s="83">
        <v>-6.7</v>
      </c>
      <c r="U37" s="54"/>
      <c r="V37" s="78"/>
      <c r="W37" s="78" t="s">
        <v>149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150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151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147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152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47</v>
      </c>
      <c r="X41" s="78" t="s">
        <v>153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118</v>
      </c>
      <c r="K42" s="83">
        <v>0</v>
      </c>
      <c r="L42" s="45"/>
      <c r="M42" s="83">
        <v>-2551.4</v>
      </c>
      <c r="U42" s="54"/>
      <c r="V42" s="85"/>
      <c r="W42" s="84" t="s">
        <v>47</v>
      </c>
      <c r="X42" s="78" t="s">
        <v>154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155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156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157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138</v>
      </c>
      <c r="K45" s="74">
        <v>3156.6</v>
      </c>
      <c r="L45" s="45"/>
      <c r="M45" s="74">
        <v>1016.2</v>
      </c>
      <c r="U45" s="54"/>
      <c r="V45" s="85"/>
      <c r="W45" s="85" t="s">
        <v>158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140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75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159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48</v>
      </c>
      <c r="X51" s="78" t="s">
        <v>160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48</v>
      </c>
      <c r="X52" s="78" t="s">
        <v>161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162</v>
      </c>
      <c r="X54" s="78" t="s">
        <v>163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62</v>
      </c>
      <c r="X55" s="78" t="s">
        <v>164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158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165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49</v>
      </c>
      <c r="X59" s="78" t="s">
        <v>166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49</v>
      </c>
      <c r="X60" s="78" t="s">
        <v>167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168</v>
      </c>
      <c r="X63" s="78" t="s">
        <v>169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170</v>
      </c>
      <c r="X64" s="78" t="s">
        <v>171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158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172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52</v>
      </c>
      <c r="X68" s="78" t="s">
        <v>173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52</v>
      </c>
      <c r="X69" s="78" t="s">
        <v>174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158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63</v>
      </c>
      <c r="X71" s="78" t="s">
        <v>175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111</v>
      </c>
      <c r="X72" s="78" t="s">
        <v>176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111</v>
      </c>
      <c r="X73" s="78" t="s">
        <v>177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178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179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60</v>
      </c>
      <c r="W77" s="94" t="s">
        <v>180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61</v>
      </c>
      <c r="W78" s="94" t="s">
        <v>181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158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182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60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61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158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54</v>
      </c>
      <c r="X86" s="78" t="s">
        <v>183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54</v>
      </c>
      <c r="X87" s="78" t="s">
        <v>184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158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2021-02-02T04:36:01Z</cp:lastPrinted>
  <dcterms:created xsi:type="dcterms:W3CDTF">1999-03-20T15:31:37Z</dcterms:created>
  <dcterms:modified xsi:type="dcterms:W3CDTF">2021-06-07T21:55:19Z</dcterms:modified>
  <cp:category/>
  <cp:version/>
  <cp:contentType/>
  <cp:contentStatus/>
</cp:coreProperties>
</file>