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21\"/>
    </mc:Choice>
  </mc:AlternateContent>
  <bookViews>
    <workbookView xWindow="0" yWindow="0" windowWidth="20490" windowHeight="762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C152" i="45" s="1"/>
  <c r="F36" i="108"/>
  <c r="B264" i="45"/>
  <c r="B279" i="45" s="1"/>
  <c r="B281" i="45" s="1"/>
  <c r="B285" i="45" s="1"/>
  <c r="F26" i="107" l="1"/>
  <c r="F19" i="107"/>
  <c r="F34" i="107" s="1"/>
  <c r="F45" i="108" l="1"/>
  <c r="F44" i="107"/>
  <c r="F20" i="108"/>
  <c r="F25" i="108"/>
  <c r="F27" i="108" l="1"/>
  <c r="F31" i="108" s="1"/>
  <c r="F47" i="108" s="1"/>
  <c r="F51" i="108" s="1"/>
  <c r="F53" i="107" s="1"/>
  <c r="F54" i="107" s="1"/>
  <c r="F56" i="108" l="1"/>
</calcChain>
</file>

<file path=xl/sharedStrings.xml><?xml version="1.0" encoding="utf-8"?>
<sst xmlns="http://schemas.openxmlformats.org/spreadsheetml/2006/main" count="3262" uniqueCount="1989">
  <si>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</si>
  <si>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</si>
  <si>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</si>
  <si>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</si>
  <si>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</si>
  <si>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</si>
  <si>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</si>
  <si>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</si>
  <si>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</si>
  <si>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</si>
  <si>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</si>
  <si>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</si>
  <si>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</si>
  <si>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</si>
  <si>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</si>
  <si>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</si>
  <si>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</si>
  <si>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</si>
  <si>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</si>
  <si>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</si>
  <si>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</si>
  <si>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</si>
  <si>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</si>
  <si>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</si>
  <si>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</si>
  <si>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</si>
  <si>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</si>
  <si>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</si>
  <si>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</si>
  <si>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</si>
  <si>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</si>
  <si>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</si>
  <si>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</si>
  <si>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</si>
  <si>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</si>
  <si>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</si>
  <si>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</si>
  <si>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</si>
  <si>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</si>
  <si>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</si>
  <si>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</si>
  <si>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</si>
  <si>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</si>
  <si>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</si>
  <si>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</si>
  <si>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</si>
  <si>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</si>
  <si>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</si>
  <si>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</si>
  <si>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</si>
  <si>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</si>
  <si>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</si>
  <si>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</si>
  <si>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</si>
  <si>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</si>
  <si>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</si>
  <si>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</si>
  <si>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</si>
  <si>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</si>
  <si>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</si>
  <si>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</si>
  <si>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</si>
  <si>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</si>
  <si>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</si>
  <si>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</si>
  <si>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</si>
  <si>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</si>
  <si>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</si>
  <si>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</si>
  <si>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</si>
  <si>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</si>
  <si>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</si>
  <si>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</si>
  <si>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</si>
  <si>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</si>
  <si>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</si>
  <si>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</si>
  <si>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</si>
  <si>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</si>
  <si>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</si>
  <si>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</si>
  <si>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</si>
  <si>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</si>
  <si>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</si>
  <si>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</si>
  <si>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</si>
  <si>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</si>
  <si>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</si>
  <si>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</si>
  <si>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</si>
  <si>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</si>
  <si>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</si>
  <si>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</si>
  <si>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</si>
  <si>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</si>
  <si>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</si>
  <si>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</si>
  <si>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</si>
  <si>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</si>
  <si>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</si>
  <si>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</si>
  <si>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</si>
  <si>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</si>
  <si>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</si>
  <si>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</si>
  <si>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</si>
  <si>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</si>
  <si>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</si>
  <si>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</si>
  <si>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</si>
  <si>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</si>
  <si>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</si>
  <si>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</si>
  <si>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</si>
  <si>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</si>
  <si>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</si>
  <si>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</si>
  <si>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</si>
  <si>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</si>
  <si>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</si>
  <si>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</si>
  <si>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</si>
  <si>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</si>
  <si>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</si>
  <si>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</si>
  <si>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</si>
  <si>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</si>
  <si>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</si>
  <si>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</si>
  <si>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</si>
  <si>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</si>
  <si>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</si>
  <si>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</si>
  <si>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</si>
  <si>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</si>
  <si>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</si>
  <si>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</si>
  <si>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</si>
  <si>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</si>
  <si>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</si>
  <si>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</si>
  <si>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</si>
  <si>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</si>
  <si>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</si>
  <si>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</si>
  <si>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</si>
  <si>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</si>
  <si>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</si>
  <si>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</si>
  <si>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</si>
  <si>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</si>
  <si>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</si>
  <si>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</si>
  <si>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</si>
  <si>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</si>
  <si>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</si>
  <si>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</si>
  <si>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</si>
  <si>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</si>
  <si>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</si>
  <si>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</si>
  <si>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</si>
  <si>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</si>
  <si>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</si>
  <si>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</si>
  <si>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</si>
  <si>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</si>
  <si>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</si>
  <si>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</si>
  <si>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</si>
  <si>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</si>
  <si>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</si>
  <si>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</si>
  <si>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</si>
  <si>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</si>
  <si>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</si>
  <si>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</si>
  <si>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</si>
  <si>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</si>
  <si>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</si>
  <si>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</si>
  <si>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</si>
  <si>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</si>
  <si>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</si>
  <si>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</si>
  <si>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</si>
  <si>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</si>
  <si>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</si>
  <si>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</si>
  <si>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</si>
  <si>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</si>
  <si>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</si>
  <si>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</si>
  <si>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</si>
  <si>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</si>
  <si>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</si>
  <si>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</si>
  <si>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</si>
  <si>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</si>
  <si>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</si>
  <si>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</si>
  <si>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</si>
  <si>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</si>
  <si>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</si>
  <si>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</si>
  <si>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</si>
  <si>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</si>
  <si>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</si>
  <si>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</si>
  <si>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</si>
  <si>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</si>
  <si>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</si>
  <si>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</si>
  <si>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</si>
  <si>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</si>
  <si>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</si>
  <si>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</si>
  <si>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</si>
  <si>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</si>
  <si>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</si>
  <si>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</si>
  <si>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</si>
  <si>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</si>
  <si>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</si>
  <si>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</si>
  <si>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</si>
  <si>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</si>
  <si>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</si>
  <si>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</si>
  <si>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</si>
  <si>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</si>
  <si>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</si>
  <si>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</si>
  <si>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</si>
  <si>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</si>
  <si>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</si>
  <si>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</si>
  <si>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</si>
  <si>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</si>
  <si>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</si>
  <si>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</si>
  <si>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</si>
  <si>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</si>
  <si>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</si>
  <si>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</si>
  <si>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</si>
  <si>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</si>
  <si>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</si>
  <si>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</si>
  <si>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</si>
  <si>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</si>
  <si>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</si>
  <si>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</si>
  <si>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</si>
  <si>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</si>
  <si>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</si>
  <si>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</si>
  <si>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</si>
  <si>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</si>
  <si>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</si>
  <si>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</si>
  <si>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</si>
  <si>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</si>
  <si>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</si>
  <si>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</si>
  <si>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</si>
  <si>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</si>
  <si>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</si>
  <si>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</si>
  <si>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</si>
  <si>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</si>
  <si>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</si>
  <si>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</si>
  <si>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</si>
  <si>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</si>
  <si>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</si>
  <si>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</si>
  <si>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</si>
  <si>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</si>
  <si>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</si>
  <si>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</si>
  <si>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</si>
  <si>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</si>
  <si>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</si>
  <si>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</si>
  <si>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</si>
  <si>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</si>
  <si>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</si>
  <si>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</si>
  <si>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</si>
  <si>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</si>
  <si>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</si>
  <si>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</si>
  <si>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</si>
  <si>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</si>
  <si>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</si>
  <si>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</si>
  <si>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</si>
  <si>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</si>
  <si>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</si>
  <si>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</si>
  <si>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</si>
  <si>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</si>
  <si>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</si>
  <si>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</si>
  <si>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</si>
  <si>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</si>
  <si>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</si>
  <si>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</si>
  <si>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</si>
  <si>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</si>
  <si>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</si>
  <si>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</si>
  <si>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</si>
  <si>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</si>
  <si>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</si>
  <si>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</si>
  <si>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</si>
  <si>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</si>
  <si>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</si>
  <si>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</si>
  <si>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</si>
  <si>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</si>
  <si>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</si>
  <si>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</si>
  <si>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</si>
  <si>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</si>
  <si>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</si>
  <si>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</si>
  <si>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</si>
  <si>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</si>
  <si>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</si>
  <si>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</si>
  <si>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</si>
  <si>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</si>
  <si>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</si>
  <si>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</si>
  <si>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</si>
  <si>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</si>
  <si>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</si>
  <si>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</si>
  <si>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</si>
  <si>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</si>
  <si>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</si>
  <si>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</si>
  <si>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</si>
  <si>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</si>
  <si>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</si>
  <si>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</si>
  <si>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</si>
  <si>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</si>
  <si>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</si>
  <si>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</si>
  <si>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</si>
  <si>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</si>
  <si>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</si>
  <si>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</si>
  <si>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</si>
  <si>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</si>
  <si>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</si>
  <si>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</si>
  <si>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</si>
  <si>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</si>
  <si>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</si>
  <si>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</si>
  <si>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</si>
  <si>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</si>
  <si>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</si>
  <si>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</si>
  <si>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</si>
  <si>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</si>
  <si>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</si>
  <si>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</si>
  <si>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</si>
  <si>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</si>
  <si>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</si>
  <si>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</si>
  <si>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</si>
  <si>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</si>
  <si>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</si>
  <si>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</si>
  <si>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</si>
  <si>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</si>
  <si>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</si>
  <si>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</si>
  <si>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</si>
  <si>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</si>
  <si>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</si>
  <si>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</si>
  <si>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</si>
  <si>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</si>
  <si>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</si>
  <si>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</si>
  <si>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</si>
  <si>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</si>
  <si>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</si>
  <si>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</si>
  <si>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</si>
  <si>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</si>
  <si>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</si>
  <si>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</si>
  <si>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</si>
  <si>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</si>
  <si>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</si>
  <si>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</si>
  <si>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</si>
  <si>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</si>
  <si>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</si>
  <si>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</si>
  <si>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</si>
  <si>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</si>
  <si>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</si>
  <si>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</si>
  <si>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</si>
  <si>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</si>
  <si>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</si>
  <si>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</si>
  <si>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</si>
  <si>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</si>
  <si>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</si>
  <si>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</si>
  <si>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</si>
  <si>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</si>
  <si>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</si>
  <si>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</si>
  <si>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</si>
  <si>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</si>
  <si>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</si>
  <si>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</si>
  <si>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</si>
  <si>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</si>
  <si>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</si>
  <si>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</si>
  <si>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</si>
  <si>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</si>
  <si>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</si>
  <si>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</si>
  <si>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</si>
  <si>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</si>
  <si>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</si>
  <si>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</si>
  <si>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</si>
  <si>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</si>
  <si>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</si>
  <si>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</si>
  <si>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</si>
  <si>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</si>
  <si>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</si>
  <si>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</si>
  <si>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</si>
  <si>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</si>
  <si>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</si>
  <si>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</si>
  <si>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</si>
  <si>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</si>
  <si>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</si>
  <si>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</si>
  <si>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</si>
  <si>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</si>
  <si>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</si>
  <si>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</si>
  <si>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</si>
  <si>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</si>
  <si>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</si>
  <si>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</si>
  <si>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</si>
  <si>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</si>
  <si>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</si>
  <si>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</si>
  <si>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</si>
  <si>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</si>
  <si>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</si>
  <si>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</si>
  <si>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</si>
  <si>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</si>
  <si>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</si>
  <si>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</si>
  <si>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</si>
  <si>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</si>
  <si>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</si>
  <si>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</si>
  <si>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</si>
  <si>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</si>
  <si>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</si>
  <si>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</si>
  <si>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</si>
  <si>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</si>
  <si>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</si>
  <si>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</si>
  <si>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</si>
  <si>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</si>
  <si>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</si>
  <si>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</si>
  <si>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</si>
  <si>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</si>
  <si>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</si>
  <si>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</si>
  <si>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</si>
  <si>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</si>
  <si>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</si>
  <si>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</si>
  <si>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</si>
  <si>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</si>
  <si>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</si>
  <si>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</si>
  <si>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</si>
  <si>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</si>
  <si>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</si>
  <si>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</si>
  <si>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</si>
  <si>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</si>
  <si>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</si>
  <si>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</si>
  <si>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</si>
  <si>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</si>
  <si>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</si>
  <si>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</si>
  <si>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</si>
  <si>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</si>
  <si>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</si>
  <si>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</si>
  <si>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</si>
  <si>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</si>
  <si>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</si>
  <si>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</si>
  <si>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</si>
  <si>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</si>
  <si>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</si>
  <si>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</si>
  <si>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</si>
  <si>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</si>
  <si>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</si>
  <si>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</si>
  <si>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</si>
  <si>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</si>
  <si>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</si>
  <si>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</si>
  <si>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</si>
  <si>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</si>
  <si>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</si>
  <si>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</si>
  <si>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</si>
  <si>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</si>
  <si>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</si>
  <si>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</si>
  <si>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</si>
  <si>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</si>
  <si>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</si>
  <si>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</si>
  <si>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</si>
  <si>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</si>
  <si>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</si>
  <si>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</si>
  <si>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</si>
  <si>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</si>
  <si>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</si>
  <si>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</si>
  <si>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</si>
  <si>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</si>
  <si>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</si>
  <si>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</si>
  <si>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</si>
  <si>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</si>
  <si>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</si>
  <si>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</si>
  <si>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</si>
  <si>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</si>
  <si>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</si>
  <si>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</si>
  <si>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</si>
  <si>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</si>
  <si>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</si>
  <si>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</si>
  <si>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</si>
  <si>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</si>
  <si>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</si>
  <si>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</si>
  <si>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</si>
  <si>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</si>
  <si>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</si>
  <si>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</si>
  <si>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</si>
  <si>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</si>
  <si>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</si>
  <si>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</si>
  <si>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</si>
  <si>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</si>
  <si>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</si>
  <si>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</si>
  <si>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</si>
  <si>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</si>
  <si>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</si>
  <si>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</si>
  <si>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</si>
  <si>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</si>
  <si>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</si>
  <si>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</si>
  <si>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</si>
  <si>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</si>
  <si>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</si>
  <si>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</si>
  <si>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</si>
  <si>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</si>
  <si>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</si>
  <si>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</si>
  <si>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</si>
  <si>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</si>
  <si>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</si>
  <si>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</si>
  <si>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</si>
  <si>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</si>
  <si>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</si>
  <si>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</si>
  <si>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</si>
  <si>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</si>
  <si>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</si>
  <si>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</si>
  <si>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</si>
  <si>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</si>
  <si>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</si>
  <si>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</si>
  <si>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</si>
  <si>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</si>
  <si>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</si>
  <si>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</si>
  <si>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</si>
  <si>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</si>
  <si>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</si>
  <si>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</si>
  <si>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</si>
  <si>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</si>
  <si>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</si>
  <si>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</si>
  <si>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</si>
  <si>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</si>
  <si>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</si>
  <si>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</si>
  <si>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</si>
  <si>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</si>
  <si>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</si>
  <si>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</si>
  <si>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</si>
  <si>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</si>
  <si>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</si>
  <si>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</si>
  <si>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</si>
  <si>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</si>
  <si>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</si>
  <si>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</si>
  <si>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</si>
  <si>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</si>
  <si>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</si>
  <si>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</si>
  <si>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</si>
  <si>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</si>
  <si>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</si>
  <si>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</si>
  <si>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</si>
  <si>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</si>
  <si>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</si>
  <si>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</si>
  <si>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</si>
  <si>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</si>
  <si>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</si>
  <si>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</si>
  <si>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</si>
  <si>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</si>
  <si>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</si>
  <si>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</si>
  <si>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</si>
  <si>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</si>
  <si>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</si>
  <si>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</si>
  <si>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</si>
  <si>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</si>
  <si>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</si>
  <si>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</si>
  <si>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</si>
  <si>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</si>
  <si>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</si>
  <si>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</si>
  <si>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</si>
  <si>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</si>
  <si>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</si>
  <si>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</si>
  <si>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</si>
  <si>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</si>
  <si>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</si>
  <si>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</si>
  <si>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</si>
  <si>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</si>
  <si>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</si>
  <si>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</si>
  <si>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</si>
  <si>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</si>
  <si>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</si>
  <si>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</si>
  <si>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</si>
  <si>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</si>
  <si>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</si>
  <si>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</si>
  <si>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</si>
  <si>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</si>
  <si>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</si>
  <si>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</si>
  <si>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</si>
  <si>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</si>
  <si>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</si>
  <si>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</si>
  <si>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</si>
  <si>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</si>
  <si>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</si>
  <si>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</si>
  <si>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</si>
  <si>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</si>
  <si>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</si>
  <si>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</si>
  <si>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</si>
  <si>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</si>
  <si>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</si>
  <si>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</si>
  <si>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</si>
  <si>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</si>
  <si>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</si>
  <si>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</si>
  <si>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</si>
  <si>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</si>
  <si>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</si>
  <si>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</si>
  <si>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</si>
  <si>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</si>
  <si>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</si>
  <si>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</si>
  <si>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</si>
  <si>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</si>
  <si>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</si>
  <si>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</si>
  <si>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</si>
  <si>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</si>
  <si>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</si>
  <si>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</si>
  <si>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</si>
  <si>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</si>
  <si>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</si>
  <si>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</si>
  <si>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</si>
  <si>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</si>
  <si>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</si>
  <si>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</si>
  <si>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</si>
  <si>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</si>
  <si>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</si>
  <si>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</si>
  <si>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</si>
  <si>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</si>
  <si>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</si>
  <si>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</si>
  <si>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</si>
  <si>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</si>
  <si>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</si>
  <si>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</si>
  <si>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</si>
  <si>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</si>
  <si>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</si>
  <si>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</si>
  <si>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</si>
  <si>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</si>
  <si>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</si>
  <si>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</si>
  <si>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</si>
  <si>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</si>
  <si>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</si>
  <si>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</si>
  <si>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</si>
  <si>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</si>
  <si>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</si>
  <si>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</si>
  <si>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</si>
  <si>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</si>
  <si>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</si>
  <si>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</si>
  <si>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</si>
  <si>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</si>
  <si>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</si>
  <si>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</si>
  <si>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</si>
  <si>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</si>
  <si>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</si>
  <si>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</si>
  <si>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</si>
  <si>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</si>
  <si>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</si>
  <si>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</si>
  <si>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</si>
  <si>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</si>
  <si>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</si>
  <si>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</si>
  <si>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</si>
  <si>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</si>
  <si>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</si>
  <si>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</si>
  <si>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</si>
  <si>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</si>
  <si>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</si>
  <si>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</si>
  <si>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</si>
  <si>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</si>
  <si>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</si>
  <si>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</si>
  <si>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</si>
  <si>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</si>
  <si>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</si>
  <si>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</si>
  <si>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</si>
  <si>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</si>
  <si>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</si>
  <si>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</si>
  <si>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</si>
  <si>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</si>
  <si>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</si>
  <si>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</si>
  <si>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</si>
  <si>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</si>
  <si>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</si>
  <si>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</si>
  <si>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</si>
  <si>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</si>
  <si>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</si>
  <si>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</si>
  <si>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</si>
  <si>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</si>
  <si>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</si>
  <si>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</si>
  <si>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</si>
  <si>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</si>
  <si>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</si>
  <si>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</si>
  <si>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</si>
  <si>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</si>
  <si>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</si>
  <si>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</si>
  <si>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</si>
  <si>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</si>
  <si>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</si>
  <si>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</si>
  <si>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</si>
  <si>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</si>
  <si>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</si>
  <si>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</si>
  <si>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</si>
  <si>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</si>
  <si>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</si>
  <si>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</si>
  <si>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</si>
  <si>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</si>
  <si>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</si>
  <si>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</si>
  <si>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</si>
  <si>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</si>
  <si>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</si>
  <si>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</si>
  <si>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</si>
  <si>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</si>
  <si>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</si>
  <si>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</si>
  <si>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</si>
  <si>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</si>
  <si>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</si>
  <si>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</si>
  <si>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</si>
  <si>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</si>
  <si>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</si>
  <si>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</si>
  <si>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</si>
  <si>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</si>
  <si>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</si>
  <si>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</si>
  <si>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</si>
  <si>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</si>
  <si>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</si>
  <si>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</si>
  <si>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</si>
  <si>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</si>
  <si>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</si>
  <si>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</si>
  <si>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</si>
  <si>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</si>
  <si>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</si>
  <si>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</si>
  <si>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</si>
  <si>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</si>
  <si>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</si>
  <si>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</si>
  <si>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</si>
  <si>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</si>
  <si>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</si>
  <si>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</si>
  <si>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</si>
  <si>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</si>
  <si>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</si>
  <si>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</si>
  <si>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</si>
  <si>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</si>
  <si>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</si>
  <si>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</si>
  <si>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</si>
  <si>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</si>
  <si>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</si>
  <si>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</si>
  <si>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</si>
  <si>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</si>
  <si>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</si>
  <si>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</si>
  <si>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</si>
  <si>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</si>
  <si>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</si>
  <si>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</si>
  <si>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</si>
  <si>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</si>
  <si>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</si>
  <si>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</si>
  <si>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</si>
  <si>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</si>
  <si>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</si>
  <si>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</si>
  <si>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</si>
  <si>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</si>
  <si>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</si>
  <si>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</si>
  <si>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</si>
  <si>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</si>
  <si>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</si>
  <si>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</si>
  <si>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</si>
  <si>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</si>
  <si>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</si>
  <si>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</si>
  <si>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</si>
  <si>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</si>
  <si>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</si>
  <si>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</si>
  <si>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</si>
  <si>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</si>
  <si>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</si>
  <si>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</si>
  <si>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</si>
  <si>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</si>
  <si>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</si>
  <si>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</si>
  <si>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</si>
  <si>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</si>
  <si>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</si>
  <si>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</si>
  <si>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</si>
  <si>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</si>
  <si>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</si>
  <si>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</si>
  <si>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</si>
  <si>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</si>
  <si>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</si>
  <si>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</si>
  <si>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</si>
  <si>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</si>
  <si>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</si>
  <si>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</si>
  <si>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</si>
  <si>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</si>
  <si>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</si>
  <si>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</si>
  <si>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</si>
  <si>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</si>
  <si>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</si>
  <si>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</si>
  <si>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</si>
  <si>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</si>
  <si>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</si>
  <si>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</si>
  <si>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</si>
  <si>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</si>
  <si>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</si>
  <si>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</si>
  <si>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</si>
  <si>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</si>
  <si>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</si>
  <si>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</si>
  <si>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</si>
  <si>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</si>
  <si>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</si>
  <si>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</si>
  <si>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</si>
  <si>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</si>
  <si>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</si>
  <si>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</si>
  <si>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</si>
  <si>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</si>
  <si>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</si>
  <si>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</si>
  <si>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</si>
  <si>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</si>
  <si>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</si>
  <si>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</si>
  <si>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</si>
  <si>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</si>
  <si>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</si>
  <si>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</si>
  <si>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</si>
  <si>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</si>
  <si>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</si>
  <si>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</si>
  <si>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</si>
  <si>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</si>
  <si>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</si>
  <si>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</si>
  <si>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</si>
  <si>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</si>
  <si>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</si>
  <si>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</si>
  <si>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</si>
  <si>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</si>
  <si>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</si>
  <si>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</si>
  <si>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</si>
  <si>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</si>
  <si>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</si>
  <si>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</si>
  <si>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</si>
  <si>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</si>
  <si>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</si>
  <si>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</si>
  <si>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</si>
  <si>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</si>
  <si>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</si>
  <si>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</si>
  <si>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</si>
  <si>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</si>
  <si>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</si>
  <si>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</si>
  <si>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</si>
  <si>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</si>
  <si>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</si>
  <si>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</si>
  <si>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</si>
  <si>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</si>
  <si>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</si>
  <si>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</si>
  <si>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</si>
  <si>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</si>
  <si>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</si>
  <si>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</si>
  <si>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</si>
  <si>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</si>
  <si>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</si>
  <si>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</si>
  <si>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</si>
  <si>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</si>
  <si>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</si>
  <si>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</si>
  <si>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</si>
  <si>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</si>
  <si>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</si>
  <si>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</si>
  <si>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</si>
  <si>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</si>
  <si>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</si>
  <si>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</si>
  <si>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</si>
  <si>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</si>
  <si>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</si>
  <si>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</si>
  <si>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</si>
  <si>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</si>
  <si>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</si>
  <si>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</si>
  <si>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</si>
  <si>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</si>
  <si>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</si>
  <si>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</si>
  <si>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</si>
  <si>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</si>
  <si>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</si>
  <si>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</si>
  <si>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</si>
  <si>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</si>
  <si>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</si>
  <si>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</si>
  <si>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</si>
  <si>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</si>
  <si>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</si>
  <si>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</si>
  <si>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</si>
  <si>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</si>
  <si>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</si>
  <si>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</si>
  <si>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</si>
  <si>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</si>
  <si>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</si>
  <si>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</si>
  <si>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</si>
  <si>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</si>
  <si>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</si>
  <si>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</si>
  <si>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</si>
  <si>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</si>
  <si>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</si>
  <si>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</si>
  <si>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</si>
  <si>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</si>
  <si>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</si>
  <si>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</si>
  <si>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</si>
  <si>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</si>
  <si>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</si>
  <si>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</si>
  <si>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</si>
  <si>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</si>
  <si>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</si>
  <si>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</si>
  <si>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</si>
  <si>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</si>
  <si>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</si>
  <si>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</si>
  <si>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</si>
  <si>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</si>
  <si>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</si>
  <si>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</si>
  <si>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</si>
  <si>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</si>
  <si>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</si>
  <si>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</si>
  <si>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</si>
  <si>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</si>
  <si>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</si>
  <si>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</si>
  <si>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</si>
  <si>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</si>
  <si>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</si>
  <si>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</si>
  <si>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</si>
  <si>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</si>
  <si>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</si>
  <si>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</si>
  <si>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</si>
  <si>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</si>
  <si>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</si>
  <si>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</si>
  <si>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</si>
  <si>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</si>
  <si>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</si>
  <si>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</si>
  <si>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</si>
  <si>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</si>
  <si>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</si>
  <si>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</si>
  <si>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</si>
  <si>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</si>
  <si>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</si>
  <si>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</si>
  <si>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</si>
  <si>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</si>
  <si>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</si>
  <si>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</si>
  <si>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</si>
  <si>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</si>
  <si>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</si>
  <si>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</si>
  <si>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</si>
  <si>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</si>
  <si>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</si>
  <si>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</si>
  <si>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</si>
  <si>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</si>
  <si>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</si>
  <si>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</si>
  <si>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</si>
  <si>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</si>
  <si>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</si>
  <si>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</si>
  <si>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</si>
  <si>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</si>
  <si>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</si>
  <si>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</si>
  <si>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</si>
  <si>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</si>
  <si>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</si>
  <si>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</si>
  <si>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</si>
  <si>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</si>
  <si>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</si>
  <si>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</si>
  <si>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</si>
  <si>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</si>
  <si>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</si>
  <si>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</si>
  <si>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</si>
  <si>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</si>
  <si>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</si>
  <si>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</si>
  <si>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</si>
  <si>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</si>
  <si>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</si>
  <si>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</si>
  <si>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</si>
  <si>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</si>
  <si>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</si>
  <si>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</si>
  <si>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</si>
  <si>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</si>
  <si>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</si>
  <si>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</si>
  <si>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</si>
  <si>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</si>
  <si>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</si>
  <si>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</si>
  <si>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</si>
  <si>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</si>
  <si>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</si>
  <si>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</si>
  <si>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</si>
  <si>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</si>
  <si>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</si>
  <si>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</si>
  <si>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</si>
  <si>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</si>
  <si>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</si>
  <si>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</si>
  <si>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</si>
  <si>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</si>
  <si>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</si>
  <si>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</si>
  <si>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</si>
  <si>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</si>
  <si>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</si>
  <si>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</si>
  <si>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</si>
  <si>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</si>
  <si>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</si>
  <si>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</si>
  <si>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</si>
  <si>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</si>
  <si>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</si>
  <si>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</si>
  <si>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</si>
  <si>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</si>
  <si>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</si>
  <si>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</si>
  <si>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</si>
  <si>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</si>
  <si>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</si>
  <si>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</si>
  <si>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</si>
  <si>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</si>
  <si>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</si>
  <si>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</si>
  <si>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</si>
  <si>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</si>
  <si>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</si>
  <si>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</si>
  <si>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</si>
  <si>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</si>
  <si>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</si>
  <si>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</si>
  <si>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</si>
  <si>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</si>
  <si>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</si>
  <si>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</si>
  <si>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</si>
  <si>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</si>
  <si>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</si>
  <si>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</si>
  <si>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</si>
  <si>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</si>
  <si>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</si>
  <si>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</si>
  <si>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</si>
  <si>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</si>
  <si>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</si>
  <si>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</si>
  <si>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</si>
  <si>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</si>
  <si>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</si>
  <si>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</si>
  <si>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</si>
  <si>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</si>
  <si>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</si>
  <si>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</si>
  <si>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</si>
  <si>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</si>
  <si>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</si>
  <si>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</si>
  <si>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</si>
  <si>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</si>
  <si>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</si>
  <si>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</si>
  <si>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</si>
  <si>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</si>
  <si>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</si>
  <si>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</si>
  <si>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</si>
  <si>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</si>
  <si>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</si>
  <si>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</si>
  <si>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</si>
  <si>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</si>
  <si>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</si>
  <si>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</si>
  <si>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</si>
  <si>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</si>
  <si>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</si>
  <si>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</si>
  <si>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</si>
  <si>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</si>
  <si>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</si>
  <si>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</si>
  <si>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</si>
  <si>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</si>
  <si>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</si>
  <si>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</si>
  <si>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</si>
  <si>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</si>
  <si>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</si>
  <si>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</si>
  <si>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</si>
  <si>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</si>
  <si>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</si>
  <si>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</si>
  <si>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</si>
  <si>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</si>
  <si>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</si>
  <si>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</si>
  <si>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</si>
  <si>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</si>
  <si>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</si>
  <si>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</si>
  <si>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</si>
  <si>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</si>
  <si>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</si>
  <si>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</si>
  <si>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</si>
  <si>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</si>
  <si>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</si>
  <si>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</si>
  <si>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</si>
  <si>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</si>
  <si>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</si>
  <si>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</si>
  <si>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</si>
  <si>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</si>
  <si>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</si>
  <si>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</si>
  <si>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</si>
  <si>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</si>
  <si>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</si>
  <si>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</si>
  <si>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</si>
  <si>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</si>
  <si>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</si>
  <si>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</si>
  <si>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</si>
  <si>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</si>
  <si>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</si>
  <si>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</si>
  <si>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</si>
  <si>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</si>
  <si>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</si>
  <si>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</si>
  <si>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</si>
  <si>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</si>
  <si>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</si>
  <si>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</si>
  <si>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</si>
  <si>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</si>
  <si>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</si>
  <si>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</si>
  <si>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</si>
  <si>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</si>
  <si>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</si>
  <si>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</si>
  <si>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</si>
  <si>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</si>
  <si>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</si>
  <si>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</si>
  <si>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</si>
  <si>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</si>
  <si>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</si>
  <si>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</si>
  <si>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</si>
  <si>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</si>
  <si>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</si>
  <si>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</si>
  <si>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</si>
  <si>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</si>
  <si>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</si>
  <si>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</si>
  <si>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</si>
  <si>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</si>
  <si>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</si>
  <si>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</si>
  <si>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</si>
  <si>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</si>
  <si>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</si>
  <si>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</si>
  <si>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</si>
  <si>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</si>
  <si>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</si>
  <si>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</si>
  <si>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</si>
  <si>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</si>
  <si>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</si>
  <si>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</si>
  <si>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</si>
  <si>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</si>
  <si>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</si>
  <si>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</si>
  <si>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</si>
  <si>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</si>
  <si>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</si>
  <si>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</si>
  <si>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</si>
  <si>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</si>
  <si>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</si>
  <si>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</si>
  <si>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</si>
  <si>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</si>
  <si>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</si>
  <si>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</si>
  <si>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</si>
  <si>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</si>
  <si>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</si>
  <si>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</si>
  <si>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</si>
  <si>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</si>
  <si>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</si>
  <si>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</si>
  <si>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</si>
  <si>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</si>
  <si>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</si>
  <si>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</si>
  <si>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</si>
  <si>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</si>
  <si>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</si>
  <si>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</si>
  <si>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</si>
  <si>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</si>
  <si>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</si>
  <si>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</si>
  <si>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</si>
  <si>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</si>
  <si>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</si>
  <si>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</si>
  <si>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</si>
  <si>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</si>
  <si>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</si>
  <si>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</si>
  <si>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</si>
  <si>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</si>
  <si>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</si>
  <si>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</si>
  <si>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</si>
  <si>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</si>
  <si>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</si>
  <si>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</si>
  <si>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</si>
  <si>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</si>
  <si>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</si>
  <si>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</si>
  <si>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</si>
  <si>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</si>
  <si>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</si>
  <si>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</si>
  <si>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</si>
  <si>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</si>
  <si>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</si>
  <si>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</si>
  <si>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</si>
  <si>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</si>
  <si>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</si>
  <si>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</si>
  <si>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</si>
  <si>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</si>
  <si>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</si>
  <si>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</si>
  <si>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</si>
  <si>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</si>
  <si>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</si>
  <si>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</si>
  <si>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</si>
  <si>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</si>
  <si>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</si>
  <si>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</si>
  <si>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</si>
  <si>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</si>
  <si>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</si>
  <si>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</si>
  <si>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</si>
  <si>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</si>
  <si>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</si>
  <si>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</si>
  <si>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</si>
  <si>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</si>
  <si>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</si>
  <si>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</si>
  <si>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</si>
  <si>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</si>
  <si>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</si>
  <si>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</si>
  <si>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</si>
  <si>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</si>
  <si>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</si>
  <si>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</si>
  <si>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</si>
  <si>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</si>
  <si>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</si>
  <si>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</si>
  <si>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</si>
  <si>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</si>
  <si>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</si>
  <si>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</si>
  <si>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</si>
  <si>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</si>
  <si>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</si>
  <si>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</si>
  <si>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</si>
  <si>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</si>
  <si>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</si>
  <si>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</si>
  <si>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</si>
  <si>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</si>
  <si>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</si>
  <si>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</si>
  <si>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</si>
  <si>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</si>
  <si>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</si>
  <si>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</si>
  <si>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</si>
  <si>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</si>
  <si>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</si>
  <si>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</si>
  <si>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</si>
  <si>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</si>
  <si>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</si>
  <si>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</si>
  <si>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</si>
  <si>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</si>
  <si>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</si>
  <si>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</si>
  <si>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</si>
  <si>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</si>
  <si>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</si>
  <si>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</si>
  <si>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</si>
  <si>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</si>
  <si>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</si>
  <si>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</si>
  <si>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</si>
  <si>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</si>
  <si>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</si>
  <si>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</si>
  <si>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</si>
  <si>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</si>
  <si>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</si>
  <si>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</si>
  <si>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</si>
  <si>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</si>
  <si>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</si>
  <si>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</si>
  <si>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</si>
  <si>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</si>
  <si>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</si>
  <si>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</si>
  <si>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</si>
  <si>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</si>
  <si>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</si>
  <si>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</si>
  <si>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</si>
  <si>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</si>
  <si>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</si>
  <si>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</si>
  <si>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</si>
  <si>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</si>
  <si>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</si>
  <si>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</si>
  <si>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</si>
  <si>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</si>
  <si>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</si>
  <si>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</si>
  <si>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</si>
  <si>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</si>
  <si>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</si>
  <si>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</si>
  <si>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</si>
  <si>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</si>
  <si>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</si>
  <si>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</si>
  <si>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</si>
  <si>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</si>
  <si>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</si>
  <si>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</si>
  <si>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</si>
  <si>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</si>
  <si>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</si>
  <si>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</si>
  <si>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</si>
  <si>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</si>
  <si>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</si>
  <si>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</si>
  <si>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</si>
  <si>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</si>
  <si>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</si>
  <si>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</si>
  <si>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</si>
  <si>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</si>
  <si>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</si>
  <si>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</si>
  <si>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</si>
  <si>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</si>
  <si>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</si>
  <si>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</si>
  <si>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</si>
  <si>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</si>
  <si>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</si>
  <si>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</si>
  <si>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</si>
  <si>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</si>
  <si>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</si>
  <si>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</si>
  <si>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</si>
  <si>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</si>
  <si>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</si>
  <si>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</si>
  <si>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</si>
  <si>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</si>
  <si>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</si>
  <si>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</si>
  <si>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</si>
  <si>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</si>
  <si>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</si>
  <si>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</si>
  <si>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</si>
  <si>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</si>
  <si>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</si>
  <si>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</si>
  <si>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</si>
  <si>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</si>
  <si>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</si>
  <si>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</si>
  <si>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</si>
  <si>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</si>
  <si>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</si>
  <si>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</si>
  <si>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</si>
  <si>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</si>
  <si>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</si>
  <si>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</si>
  <si>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</si>
  <si>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</si>
  <si>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</si>
  <si>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</si>
  <si>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</si>
  <si>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</si>
  <si>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</si>
  <si>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</si>
  <si>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</si>
  <si>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</si>
  <si>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</si>
  <si>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</si>
  <si>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</si>
  <si>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</si>
  <si>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</si>
  <si>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</si>
  <si>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</si>
  <si>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</si>
  <si>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</si>
  <si>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</si>
  <si>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</si>
  <si>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</si>
  <si>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</si>
  <si>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</si>
  <si>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</si>
  <si>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</si>
  <si>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</si>
  <si>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</si>
  <si>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</si>
  <si>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</si>
  <si>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</si>
  <si>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</si>
  <si>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</si>
  <si>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</si>
  <si>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</si>
  <si>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</si>
  <si>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</si>
  <si>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</si>
  <si>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</si>
  <si>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</si>
  <si>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</si>
  <si>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</si>
  <si>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</si>
  <si>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</si>
  <si>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</si>
  <si>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</si>
  <si>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</si>
  <si>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</si>
  <si>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</si>
  <si>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</si>
  <si>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</si>
  <si>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</si>
  <si>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</si>
  <si>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</si>
  <si>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</si>
  <si>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</si>
  <si>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</si>
  <si>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</si>
  <si>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</si>
  <si>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</si>
  <si>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</si>
  <si>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</si>
  <si>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</si>
  <si>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</si>
  <si>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</si>
  <si>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</si>
  <si>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</si>
  <si>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</si>
  <si>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</si>
  <si>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</si>
  <si>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</si>
  <si>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</si>
  <si>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</si>
  <si>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</si>
  <si>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</si>
  <si>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</si>
  <si>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</si>
  <si>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</si>
  <si>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</si>
  <si>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</si>
  <si>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</si>
  <si>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</si>
  <si>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</si>
  <si>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</si>
  <si>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</si>
  <si>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</si>
  <si>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</si>
  <si>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</si>
  <si>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</si>
  <si>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</si>
  <si>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</si>
  <si>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</si>
  <si>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</si>
  <si>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</si>
  <si>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</si>
  <si>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</si>
  <si>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</si>
  <si>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</si>
  <si>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</si>
  <si>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</si>
  <si>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</si>
  <si>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</si>
  <si>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</si>
  <si>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</si>
  <si>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</si>
  <si>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</si>
  <si>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</si>
  <si>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</si>
  <si>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</si>
  <si>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</si>
  <si>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</si>
  <si>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</si>
  <si>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</si>
  <si>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</si>
  <si>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</si>
  <si>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</si>
  <si>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</si>
  <si>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</si>
  <si>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</si>
  <si>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</si>
  <si>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</si>
  <si>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</si>
  <si>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</si>
  <si>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</si>
  <si>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</si>
  <si>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</si>
  <si>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</si>
  <si>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</si>
  <si>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</si>
  <si>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</si>
  <si>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</si>
  <si>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</si>
  <si>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</si>
  <si>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</si>
  <si>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</si>
  <si>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</si>
  <si>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</si>
  <si>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</si>
  <si>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</si>
  <si>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</si>
  <si>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</si>
  <si>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</si>
  <si>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</si>
  <si>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</si>
  <si>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</si>
  <si>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</si>
  <si>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</si>
  <si>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</si>
  <si>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</si>
  <si>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</si>
  <si>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</si>
  <si>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</si>
  <si>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</si>
  <si>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</si>
  <si>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</si>
  <si>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</si>
  <si>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</si>
  <si>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</si>
  <si>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</si>
  <si>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</si>
  <si>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</si>
  <si>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</si>
  <si>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</si>
  <si>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</si>
  <si>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</si>
  <si>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</si>
  <si>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</si>
  <si>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</si>
  <si>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</si>
  <si>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</si>
  <si>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</si>
  <si>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</si>
  <si>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</si>
  <si>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</si>
  <si>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</si>
  <si>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</si>
  <si>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</si>
  <si>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</si>
  <si>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</si>
  <si>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</si>
  <si>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</si>
  <si>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</si>
  <si>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</si>
  <si>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</si>
  <si>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</si>
  <si>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</si>
  <si>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</si>
  <si>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</si>
  <si>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</si>
  <si>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</si>
  <si>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</si>
  <si>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</si>
  <si>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</si>
  <si>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</si>
  <si>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</si>
  <si>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</si>
  <si>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</si>
  <si>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</si>
  <si>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</si>
  <si>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</si>
  <si>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</si>
  <si>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</si>
  <si>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</si>
  <si>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</si>
  <si>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</si>
  <si>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</si>
  <si>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</si>
  <si>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</si>
  <si>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</si>
  <si>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</si>
  <si>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</si>
  <si>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</si>
  <si>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</si>
  <si>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</si>
  <si>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</si>
  <si>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</si>
  <si>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</si>
  <si>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</si>
  <si>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</si>
  <si>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</si>
  <si>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</si>
  <si>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</si>
  <si>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</si>
  <si>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</si>
  <si>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</si>
  <si>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</si>
  <si>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</si>
  <si>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</si>
  <si>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</si>
  <si>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</si>
  <si>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</si>
  <si>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</si>
  <si>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</si>
  <si>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</si>
  <si>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</si>
  <si>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</si>
  <si>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</si>
  <si>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</si>
  <si>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</si>
  <si>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</si>
  <si>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</si>
  <si>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</si>
  <si>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</si>
  <si>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</si>
  <si>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</si>
  <si>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</si>
  <si>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</si>
  <si>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</si>
  <si>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</si>
  <si>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</si>
  <si>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</si>
  <si>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</si>
  <si>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</si>
  <si>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</si>
  <si>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</si>
  <si>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</si>
  <si>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</si>
  <si>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</si>
  <si>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</si>
  <si>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</si>
  <si>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</si>
  <si>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</si>
  <si>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</si>
  <si>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</si>
  <si>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</si>
  <si>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</si>
  <si>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</si>
  <si>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</si>
  <si>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</si>
  <si>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</si>
  <si>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</si>
  <si>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</si>
  <si>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</si>
  <si>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</si>
  <si>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</si>
  <si>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</si>
  <si>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</si>
  <si>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</si>
  <si>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</si>
  <si>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</si>
  <si>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</si>
  <si>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</si>
  <si>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</si>
  <si>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</si>
  <si>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</si>
  <si>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</si>
  <si>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</si>
  <si>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</si>
  <si>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</si>
  <si>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</si>
  <si>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</si>
  <si>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</si>
  <si>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</si>
  <si>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</si>
  <si>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</si>
  <si>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</si>
  <si>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</si>
  <si>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</si>
  <si>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</si>
  <si>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</si>
  <si>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</si>
  <si>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</si>
  <si>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</si>
  <si>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</si>
  <si>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</si>
  <si>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</si>
  <si>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</si>
  <si>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</si>
  <si>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</si>
  <si>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</si>
  <si>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</si>
  <si>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</si>
  <si>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</si>
  <si>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</si>
  <si>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</si>
  <si>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</si>
  <si>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</si>
  <si>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</si>
  <si>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</si>
  <si>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</si>
  <si>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</si>
  <si>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</si>
  <si>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</si>
  <si>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</si>
  <si>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</si>
  <si>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</si>
  <si>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</si>
  <si>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</si>
  <si>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</si>
  <si>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</si>
  <si>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</si>
  <si>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</si>
  <si>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Melvin Hoyos</t>
  </si>
  <si>
    <t>Contador</t>
  </si>
  <si>
    <t>Por el periodo terminado el 30 de abril de 2021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</si>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</sst>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00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43" applyNumberFormat="0" applyAlignment="0" applyProtection="0"/>
    <xf numFmtId="0" fontId="32" fillId="22" borderId="44" applyNumberFormat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35" fillId="29" borderId="43" applyNumberFormat="0" applyAlignment="0" applyProtection="0"/>
    <xf numFmtId="179" fontId="5" fillId="0" borderId="0" applyFont="0" applyFill="0" applyBorder="0" applyAlignment="0" applyProtection="0"/>
    <xf numFmtId="0" fontId="36" fillId="30" borderId="0" applyNumberFormat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7" fillId="3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28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0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38" fillId="21" borderId="4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8" applyNumberFormat="0" applyFill="0" applyAlignment="0" applyProtection="0"/>
    <xf numFmtId="0" fontId="43" fillId="0" borderId="49" applyNumberFormat="0" applyFill="0" applyAlignment="0" applyProtection="0"/>
    <xf numFmtId="0" fontId="34" fillId="0" borderId="50" applyNumberFormat="0" applyFill="0" applyAlignment="0" applyProtection="0"/>
    <xf numFmtId="0" fontId="44" fillId="0" borderId="51" applyNumberFormat="0" applyFill="0" applyAlignment="0" applyProtection="0"/>
    <xf numFmtId="0" fontId="65" fillId="0" borderId="0"/>
    <xf numFmtId="0" fontId="3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17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7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2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0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624">
    <xf numFmtId="0" fontId="0" fillId="0" borderId="0" xfId="0"/>
    <xf numFmtId="0" fontId="4" fillId="0" borderId="0" xfId="0" applyFont="1"/>
    <xf numFmtId="0" fontId="4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5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40" fontId="6" fillId="0" borderId="2" xfId="0" applyNumberFormat="1" applyFont="1" applyBorder="1" applyAlignment="1">
      <alignment horizontal="right" vertical="center"/>
    </xf>
    <xf numFmtId="40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8" fontId="6" fillId="0" borderId="2" xfId="0" applyNumberFormat="1" applyFont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40" fontId="6" fillId="0" borderId="5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 applyAlignment="1">
      <alignment horizontal="right" vertical="center"/>
    </xf>
    <xf numFmtId="175" fontId="6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right" vertical="center"/>
    </xf>
    <xf numFmtId="40" fontId="6" fillId="0" borderId="6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right" vertical="center"/>
    </xf>
    <xf numFmtId="40" fontId="6" fillId="0" borderId="3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right" vertical="center"/>
    </xf>
    <xf numFmtId="40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70" fontId="8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0" xfId="0" applyFont="1"/>
    <xf numFmtId="0" fontId="45" fillId="0" borderId="0" xfId="1445" applyFont="1"/>
    <xf numFmtId="4" fontId="4" fillId="0" borderId="0" xfId="0" applyNumberFormat="1" applyFont="1" applyAlignment="1">
      <alignment horizontal="right"/>
    </xf>
    <xf numFmtId="39" fontId="12" fillId="0" borderId="0" xfId="0" applyNumberFormat="1" applyFont="1" applyFill="1" applyAlignment="1">
      <alignment horizontal="left"/>
    </xf>
    <xf numFmtId="0" fontId="46" fillId="0" borderId="0" xfId="0" applyFont="1" applyAlignment="1"/>
    <xf numFmtId="0" fontId="46" fillId="0" borderId="0" xfId="0" applyFont="1" applyFill="1" applyAlignment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4" fillId="34" borderId="2" xfId="0" applyFont="1" applyFill="1" applyBorder="1" applyAlignment="1">
      <alignment horizontal="center" vertical="center"/>
    </xf>
    <xf numFmtId="0" fontId="44" fillId="34" borderId="6" xfId="0" applyFont="1" applyFill="1" applyBorder="1" applyAlignment="1">
      <alignment horizontal="center" vertical="center"/>
    </xf>
    <xf numFmtId="0" fontId="44" fillId="34" borderId="6" xfId="0" applyFont="1" applyFill="1" applyBorder="1" applyAlignment="1">
      <alignment horizontal="center" vertical="center" wrapText="1"/>
    </xf>
    <xf numFmtId="4" fontId="44" fillId="34" borderId="6" xfId="0" applyNumberFormat="1" applyFont="1" applyFill="1" applyBorder="1" applyAlignment="1">
      <alignment horizontal="center" vertical="center"/>
    </xf>
    <xf numFmtId="17" fontId="44" fillId="34" borderId="2" xfId="0" applyNumberFormat="1" applyFont="1" applyFill="1" applyBorder="1" applyAlignment="1">
      <alignment horizontal="center" vertical="center"/>
    </xf>
    <xf numFmtId="17" fontId="44" fillId="34" borderId="6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/>
    </xf>
    <xf numFmtId="40" fontId="6" fillId="0" borderId="14" xfId="0" applyNumberFormat="1" applyFont="1" applyFill="1" applyBorder="1" applyAlignment="1">
      <alignment horizontal="right" vertical="center"/>
    </xf>
    <xf numFmtId="40" fontId="47" fillId="0" borderId="2" xfId="0" applyNumberFormat="1" applyFont="1" applyFill="1" applyBorder="1" applyAlignment="1">
      <alignment horizontal="right" vertical="center"/>
    </xf>
    <xf numFmtId="40" fontId="48" fillId="0" borderId="2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40" fontId="6" fillId="0" borderId="15" xfId="0" applyNumberFormat="1" applyFont="1" applyFill="1" applyBorder="1" applyAlignment="1">
      <alignment horizontal="right" vertical="center"/>
    </xf>
    <xf numFmtId="40" fontId="48" fillId="0" borderId="15" xfId="0" applyNumberFormat="1" applyFont="1" applyFill="1" applyBorder="1" applyAlignment="1">
      <alignment horizontal="right" vertical="center"/>
    </xf>
    <xf numFmtId="40" fontId="7" fillId="0" borderId="2" xfId="0" applyNumberFormat="1" applyFont="1" applyFill="1" applyBorder="1" applyAlignment="1">
      <alignment horizontal="right" vertical="center"/>
    </xf>
    <xf numFmtId="40" fontId="48" fillId="0" borderId="14" xfId="0" applyNumberFormat="1" applyFont="1" applyFill="1" applyBorder="1" applyAlignment="1">
      <alignment horizontal="right" vertical="center"/>
    </xf>
    <xf numFmtId="40" fontId="47" fillId="0" borderId="16" xfId="0" applyNumberFormat="1" applyFont="1" applyFill="1" applyBorder="1" applyAlignment="1">
      <alignment horizontal="right" vertical="center"/>
    </xf>
    <xf numFmtId="168" fontId="6" fillId="0" borderId="14" xfId="0" applyNumberFormat="1" applyFont="1" applyFill="1" applyBorder="1" applyAlignment="1">
      <alignment horizontal="right" vertical="center"/>
    </xf>
    <xf numFmtId="40" fontId="7" fillId="36" borderId="2" xfId="0" applyNumberFormat="1" applyFont="1" applyFill="1" applyBorder="1" applyAlignment="1">
      <alignment horizontal="right" vertical="center"/>
    </xf>
    <xf numFmtId="40" fontId="47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7" fillId="0" borderId="2" xfId="0" applyNumberFormat="1" applyFont="1" applyFill="1" applyBorder="1" applyAlignment="1">
      <alignment horizontal="left" vertical="center" wrapText="1"/>
    </xf>
    <xf numFmtId="0" fontId="49" fillId="0" borderId="2" xfId="0" applyFont="1" applyBorder="1"/>
    <xf numFmtId="0" fontId="49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6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7" fillId="0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7" fillId="0" borderId="2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/>
    </xf>
    <xf numFmtId="4" fontId="47" fillId="0" borderId="6" xfId="0" applyNumberFormat="1" applyFont="1" applyFill="1" applyBorder="1" applyAlignment="1">
      <alignment horizontal="right" vertical="center"/>
    </xf>
    <xf numFmtId="40" fontId="47" fillId="0" borderId="6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47" fillId="0" borderId="8" xfId="0" applyFont="1" applyFill="1" applyBorder="1" applyAlignment="1">
      <alignment vertical="center" wrapText="1"/>
    </xf>
    <xf numFmtId="14" fontId="47" fillId="0" borderId="8" xfId="0" applyNumberFormat="1" applyFont="1" applyFill="1" applyBorder="1" applyAlignment="1">
      <alignment horizontal="center" vertical="center"/>
    </xf>
    <xf numFmtId="40" fontId="47" fillId="0" borderId="8" xfId="0" applyNumberFormat="1" applyFont="1" applyFill="1" applyBorder="1" applyAlignment="1">
      <alignment horizontal="right" vertical="center"/>
    </xf>
    <xf numFmtId="40" fontId="47" fillId="0" borderId="18" xfId="0" applyNumberFormat="1" applyFont="1" applyFill="1" applyBorder="1" applyAlignment="1">
      <alignment horizontal="right" vertical="center"/>
    </xf>
    <xf numFmtId="4" fontId="47" fillId="0" borderId="2" xfId="0" applyNumberFormat="1" applyFont="1" applyFill="1" applyBorder="1" applyAlignment="1">
      <alignment horizontal="right" vertical="center"/>
    </xf>
    <xf numFmtId="40" fontId="47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6" fillId="0" borderId="20" xfId="0" applyNumberFormat="1" applyFont="1" applyFill="1" applyBorder="1" applyAlignment="1">
      <alignment horizontal="right" vertical="center"/>
    </xf>
    <xf numFmtId="40" fontId="48" fillId="0" borderId="5" xfId="0" applyNumberFormat="1" applyFont="1" applyFill="1" applyBorder="1" applyAlignment="1">
      <alignment horizontal="right" vertical="center"/>
    </xf>
    <xf numFmtId="40" fontId="47" fillId="0" borderId="21" xfId="0" applyNumberFormat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40" fontId="6" fillId="0" borderId="22" xfId="0" applyNumberFormat="1" applyFont="1" applyFill="1" applyBorder="1" applyAlignment="1">
      <alignment horizontal="right" vertical="center"/>
    </xf>
    <xf numFmtId="40" fontId="7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7" fillId="0" borderId="23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40" fontId="6" fillId="0" borderId="24" xfId="0" applyNumberFormat="1" applyFont="1" applyFill="1" applyBorder="1" applyAlignment="1">
      <alignment horizontal="right" vertical="center"/>
    </xf>
    <xf numFmtId="40" fontId="48" fillId="0" borderId="8" xfId="0" applyNumberFormat="1" applyFont="1" applyFill="1" applyBorder="1" applyAlignment="1">
      <alignment horizontal="right" vertical="center"/>
    </xf>
    <xf numFmtId="40" fontId="6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6" fillId="0" borderId="25" xfId="0" applyNumberFormat="1" applyFont="1" applyFill="1" applyBorder="1" applyAlignment="1">
      <alignment horizontal="right" vertical="center"/>
    </xf>
    <xf numFmtId="40" fontId="6" fillId="0" borderId="26" xfId="0" applyNumberFormat="1" applyFont="1" applyFill="1" applyBorder="1" applyAlignment="1">
      <alignment horizontal="right" vertical="center"/>
    </xf>
    <xf numFmtId="40" fontId="6" fillId="0" borderId="27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right" vertical="center"/>
    </xf>
    <xf numFmtId="40" fontId="47" fillId="0" borderId="15" xfId="0" applyNumberFormat="1" applyFont="1" applyFill="1" applyBorder="1" applyAlignment="1">
      <alignment horizontal="right" vertical="center"/>
    </xf>
    <xf numFmtId="40" fontId="6" fillId="0" borderId="28" xfId="0" applyNumberFormat="1" applyFont="1" applyFill="1" applyBorder="1" applyAlignment="1">
      <alignment horizontal="right" vertical="center"/>
    </xf>
    <xf numFmtId="40" fontId="6" fillId="0" borderId="17" xfId="0" applyNumberFormat="1" applyFont="1" applyFill="1" applyBorder="1" applyAlignment="1">
      <alignment horizontal="right" vertical="center"/>
    </xf>
    <xf numFmtId="40" fontId="6" fillId="0" borderId="29" xfId="0" applyNumberFormat="1" applyFont="1" applyFill="1" applyBorder="1" applyAlignment="1">
      <alignment horizontal="right" vertical="center"/>
    </xf>
    <xf numFmtId="40" fontId="6" fillId="0" borderId="30" xfId="0" applyNumberFormat="1" applyFont="1" applyFill="1" applyBorder="1" applyAlignment="1">
      <alignment horizontal="right" vertical="center"/>
    </xf>
    <xf numFmtId="40" fontId="47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8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8" fillId="0" borderId="3" xfId="0" applyNumberFormat="1" applyFont="1" applyFill="1" applyBorder="1" applyAlignment="1">
      <alignment horizontal="right" vertical="center"/>
    </xf>
    <xf numFmtId="40" fontId="7" fillId="0" borderId="3" xfId="0" applyNumberFormat="1" applyFont="1" applyFill="1" applyBorder="1" applyAlignment="1">
      <alignment horizontal="right" vertical="center"/>
    </xf>
    <xf numFmtId="40" fontId="47" fillId="0" borderId="32" xfId="0" applyNumberFormat="1" applyFont="1" applyFill="1" applyBorder="1" applyAlignment="1">
      <alignment horizontal="right" vertical="center"/>
    </xf>
    <xf numFmtId="0" fontId="52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8" fontId="6" fillId="0" borderId="6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/>
    </xf>
    <xf numFmtId="168" fontId="6" fillId="0" borderId="8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14" fontId="6" fillId="0" borderId="15" xfId="0" applyNumberFormat="1" applyFont="1" applyBorder="1" applyAlignment="1">
      <alignment horizontal="center" vertical="center"/>
    </xf>
    <xf numFmtId="168" fontId="6" fillId="0" borderId="15" xfId="0" applyNumberFormat="1" applyFont="1" applyFill="1" applyBorder="1" applyAlignment="1">
      <alignment horizontal="right" vertical="center"/>
    </xf>
    <xf numFmtId="168" fontId="47" fillId="0" borderId="15" xfId="0" applyNumberFormat="1" applyFont="1" applyFill="1" applyBorder="1" applyAlignment="1">
      <alignment horizontal="right" vertical="center"/>
    </xf>
    <xf numFmtId="168" fontId="47" fillId="0" borderId="33" xfId="0" applyNumberFormat="1" applyFont="1" applyFill="1" applyBorder="1" applyAlignment="1">
      <alignment horizontal="right" vertical="center"/>
    </xf>
    <xf numFmtId="4" fontId="47" fillId="0" borderId="15" xfId="0" applyNumberFormat="1" applyFont="1" applyFill="1" applyBorder="1" applyAlignment="1">
      <alignment horizontal="right" vertical="center"/>
    </xf>
    <xf numFmtId="40" fontId="47" fillId="0" borderId="33" xfId="0" applyNumberFormat="1" applyFont="1" applyFill="1" applyBorder="1" applyAlignment="1">
      <alignment horizontal="right" vertical="center"/>
    </xf>
    <xf numFmtId="4" fontId="47" fillId="0" borderId="3" xfId="0" applyNumberFormat="1" applyFont="1" applyFill="1" applyBorder="1" applyAlignment="1">
      <alignment horizontal="right" vertical="center"/>
    </xf>
    <xf numFmtId="168" fontId="6" fillId="0" borderId="3" xfId="0" applyNumberFormat="1" applyFont="1" applyFill="1" applyBorder="1" applyAlignment="1">
      <alignment horizontal="right" vertical="center"/>
    </xf>
    <xf numFmtId="40" fontId="47" fillId="0" borderId="34" xfId="0" applyNumberFormat="1" applyFont="1" applyFill="1" applyBorder="1" applyAlignment="1">
      <alignment horizontal="right" vertical="center"/>
    </xf>
    <xf numFmtId="168" fontId="47" fillId="0" borderId="16" xfId="0" applyNumberFormat="1" applyFont="1" applyFill="1" applyBorder="1" applyAlignment="1">
      <alignment horizontal="right" vertical="center"/>
    </xf>
    <xf numFmtId="168" fontId="47" fillId="0" borderId="6" xfId="0" applyNumberFormat="1" applyFont="1" applyFill="1" applyBorder="1" applyAlignment="1">
      <alignment horizontal="right" vertical="center"/>
    </xf>
    <xf numFmtId="168" fontId="47" fillId="0" borderId="19" xfId="0" applyNumberFormat="1" applyFont="1" applyFill="1" applyBorder="1" applyAlignment="1">
      <alignment horizontal="right" vertical="center"/>
    </xf>
    <xf numFmtId="0" fontId="47" fillId="37" borderId="2" xfId="0" applyFont="1" applyFill="1" applyBorder="1" applyAlignment="1">
      <alignment vertical="center" wrapText="1"/>
    </xf>
    <xf numFmtId="0" fontId="47" fillId="0" borderId="3" xfId="0" applyFont="1" applyFill="1" applyBorder="1" applyAlignment="1">
      <alignment vertical="center" wrapText="1"/>
    </xf>
    <xf numFmtId="168" fontId="47" fillId="0" borderId="3" xfId="0" applyNumberFormat="1" applyFont="1" applyFill="1" applyBorder="1" applyAlignment="1">
      <alignment horizontal="right" vertical="center"/>
    </xf>
    <xf numFmtId="168" fontId="47" fillId="0" borderId="34" xfId="0" applyNumberFormat="1" applyFont="1" applyFill="1" applyBorder="1" applyAlignment="1">
      <alignment horizontal="right" vertical="center"/>
    </xf>
    <xf numFmtId="0" fontId="47" fillId="37" borderId="15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4" fillId="37" borderId="2" xfId="0" applyFont="1" applyFill="1" applyBorder="1" applyAlignment="1">
      <alignment vertical="center" wrapText="1"/>
    </xf>
    <xf numFmtId="40" fontId="44" fillId="0" borderId="2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6" fillId="0" borderId="5" xfId="0" applyNumberFormat="1" applyFont="1" applyFill="1" applyBorder="1" applyAlignment="1">
      <alignment horizontal="right" vertical="center"/>
    </xf>
    <xf numFmtId="168" fontId="6" fillId="0" borderId="26" xfId="0" applyNumberFormat="1" applyFont="1" applyFill="1" applyBorder="1" applyAlignment="1">
      <alignment horizontal="right" vertical="center"/>
    </xf>
    <xf numFmtId="40" fontId="47" fillId="0" borderId="26" xfId="0" applyNumberFormat="1" applyFont="1" applyFill="1" applyBorder="1" applyAlignment="1">
      <alignment horizontal="right" vertical="center"/>
    </xf>
    <xf numFmtId="40" fontId="53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7" fillId="0" borderId="2" xfId="0" applyNumberFormat="1" applyFont="1" applyBorder="1" applyAlignment="1">
      <alignment horizontal="right" vertical="center"/>
    </xf>
    <xf numFmtId="0" fontId="47" fillId="0" borderId="2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8" fontId="47" fillId="0" borderId="8" xfId="0" applyNumberFormat="1" applyFont="1" applyFill="1" applyBorder="1" applyAlignment="1">
      <alignment horizontal="right" vertical="center"/>
    </xf>
    <xf numFmtId="168" fontId="47" fillId="0" borderId="18" xfId="0" applyNumberFormat="1" applyFont="1" applyFill="1" applyBorder="1" applyAlignment="1">
      <alignment horizontal="right" vertical="center"/>
    </xf>
    <xf numFmtId="0" fontId="6" fillId="37" borderId="2" xfId="0" applyFont="1" applyFill="1" applyBorder="1" applyAlignment="1">
      <alignment vertical="center" wrapText="1"/>
    </xf>
    <xf numFmtId="168" fontId="48" fillId="0" borderId="16" xfId="0" applyNumberFormat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vertical="center"/>
    </xf>
    <xf numFmtId="168" fontId="6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6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4" fillId="0" borderId="3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47" fillId="0" borderId="26" xfId="0" applyFont="1" applyFill="1" applyBorder="1" applyAlignment="1">
      <alignment vertical="center" wrapText="1"/>
    </xf>
    <xf numFmtId="4" fontId="47" fillId="0" borderId="26" xfId="0" applyNumberFormat="1" applyFont="1" applyFill="1" applyBorder="1" applyAlignment="1">
      <alignment horizontal="right" vertical="center"/>
    </xf>
    <xf numFmtId="168" fontId="7" fillId="0" borderId="5" xfId="0" applyNumberFormat="1" applyFont="1" applyFill="1" applyBorder="1" applyAlignment="1">
      <alignment horizontal="right" vertical="center"/>
    </xf>
    <xf numFmtId="168" fontId="47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vertical="center" wrapText="1"/>
    </xf>
    <xf numFmtId="168" fontId="44" fillId="0" borderId="3" xfId="0" applyNumberFormat="1" applyFont="1" applyFill="1" applyBorder="1" applyAlignment="1">
      <alignment horizontal="right" vertical="center"/>
    </xf>
    <xf numFmtId="0" fontId="44" fillId="37" borderId="3" xfId="0" applyFont="1" applyFill="1" applyBorder="1" applyAlignment="1">
      <alignment vertical="center" wrapText="1"/>
    </xf>
    <xf numFmtId="40" fontId="7" fillId="38" borderId="2" xfId="0" applyNumberFormat="1" applyFont="1" applyFill="1" applyBorder="1" applyAlignment="1">
      <alignment horizontal="right" vertical="center"/>
    </xf>
    <xf numFmtId="0" fontId="47" fillId="39" borderId="2" xfId="0" applyFont="1" applyFill="1" applyBorder="1" applyAlignment="1">
      <alignment horizontal="center" vertical="center"/>
    </xf>
    <xf numFmtId="0" fontId="47" fillId="39" borderId="2" xfId="0" applyFont="1" applyFill="1" applyBorder="1" applyAlignment="1">
      <alignment horizontal="center" vertical="center" wrapText="1"/>
    </xf>
    <xf numFmtId="14" fontId="47" fillId="39" borderId="2" xfId="0" applyNumberFormat="1" applyFont="1" applyFill="1" applyBorder="1" applyAlignment="1">
      <alignment horizontal="center" vertical="center"/>
    </xf>
    <xf numFmtId="4" fontId="47" fillId="39" borderId="2" xfId="0" applyNumberFormat="1" applyFont="1" applyFill="1" applyBorder="1" applyAlignment="1">
      <alignment horizontal="right" vertical="center"/>
    </xf>
    <xf numFmtId="40" fontId="47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4" fillId="0" borderId="0" xfId="0" applyNumberFormat="1" applyFont="1" applyFill="1" applyBorder="1" applyAlignment="1">
      <alignment horizontal="left" vertical="center"/>
    </xf>
    <xf numFmtId="0" fontId="8" fillId="0" borderId="0" xfId="1477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164" fontId="55" fillId="0" borderId="0" xfId="1162" applyNumberFormat="1" applyFont="1" applyFill="1" applyBorder="1" applyAlignment="1">
      <alignment vertical="center"/>
    </xf>
    <xf numFmtId="171" fontId="8" fillId="0" borderId="0" xfId="1477" applyNumberFormat="1" applyFont="1" applyFill="1" applyBorder="1" applyAlignment="1">
      <alignment horizontal="center"/>
    </xf>
    <xf numFmtId="0" fontId="8" fillId="0" borderId="0" xfId="1477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 wrapText="1"/>
    </xf>
    <xf numFmtId="164" fontId="55" fillId="0" borderId="0" xfId="1162" applyNumberFormat="1" applyFont="1" applyFill="1" applyBorder="1" applyAlignment="1">
      <alignment horizontal="center" wrapText="1"/>
    </xf>
    <xf numFmtId="168" fontId="55" fillId="0" borderId="0" xfId="0" applyNumberFormat="1" applyFont="1" applyFill="1" applyBorder="1" applyAlignment="1">
      <alignment horizontal="center" wrapText="1"/>
    </xf>
    <xf numFmtId="164" fontId="55" fillId="0" borderId="0" xfId="1162" applyNumberFormat="1" applyFont="1" applyFill="1" applyBorder="1"/>
    <xf numFmtId="0" fontId="55" fillId="0" borderId="0" xfId="0" applyFont="1"/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Border="1"/>
    <xf numFmtId="168" fontId="55" fillId="0" borderId="0" xfId="0" applyNumberFormat="1" applyFont="1" applyFill="1" applyBorder="1" applyAlignment="1">
      <alignment horizontal="right"/>
    </xf>
    <xf numFmtId="4" fontId="4" fillId="38" borderId="0" xfId="0" applyNumberFormat="1" applyFont="1" applyFill="1" applyAlignment="1">
      <alignment horizontal="right"/>
    </xf>
    <xf numFmtId="0" fontId="13" fillId="0" borderId="0" xfId="0" applyFont="1"/>
    <xf numFmtId="4" fontId="45" fillId="0" borderId="0" xfId="1445" applyNumberFormat="1" applyFont="1"/>
    <xf numFmtId="0" fontId="28" fillId="0" borderId="0" xfId="1445"/>
    <xf numFmtId="4" fontId="28" fillId="0" borderId="0" xfId="1445" applyNumberFormat="1"/>
    <xf numFmtId="39" fontId="12" fillId="38" borderId="0" xfId="0" applyNumberFormat="1" applyFont="1" applyFill="1" applyBorder="1" applyAlignment="1"/>
    <xf numFmtId="39" fontId="12" fillId="38" borderId="11" xfId="0" applyNumberFormat="1" applyFont="1" applyFill="1" applyBorder="1" applyAlignment="1"/>
    <xf numFmtId="0" fontId="0" fillId="0" borderId="0" xfId="0" applyFont="1" applyFill="1"/>
    <xf numFmtId="0" fontId="44" fillId="0" borderId="2" xfId="0" applyFont="1" applyFill="1" applyBorder="1"/>
    <xf numFmtId="0" fontId="6" fillId="0" borderId="35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5" fillId="0" borderId="0" xfId="0" applyNumberFormat="1" applyFont="1" applyFill="1" applyAlignment="1">
      <alignment horizontal="right"/>
    </xf>
    <xf numFmtId="39" fontId="15" fillId="0" borderId="0" xfId="1237" applyNumberFormat="1" applyFont="1" applyFill="1" applyAlignment="1">
      <alignment horizontal="right"/>
    </xf>
    <xf numFmtId="39" fontId="17" fillId="0" borderId="39" xfId="1237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39" fontId="15" fillId="0" borderId="11" xfId="0" applyNumberFormat="1" applyFont="1" applyFill="1" applyBorder="1" applyAlignment="1">
      <alignment horizontal="right"/>
    </xf>
    <xf numFmtId="37" fontId="16" fillId="0" borderId="11" xfId="1237" applyNumberFormat="1" applyFont="1" applyFill="1" applyBorder="1" applyAlignment="1">
      <alignment horizontal="center" wrapText="1"/>
    </xf>
    <xf numFmtId="39" fontId="15" fillId="0" borderId="40" xfId="0" applyNumberFormat="1" applyFont="1" applyFill="1" applyBorder="1" applyAlignment="1">
      <alignment horizontal="right"/>
    </xf>
    <xf numFmtId="39" fontId="15" fillId="0" borderId="0" xfId="0" applyNumberFormat="1" applyFont="1" applyFill="1" applyBorder="1" applyAlignment="1">
      <alignment horizontal="right"/>
    </xf>
    <xf numFmtId="37" fontId="16" fillId="0" borderId="0" xfId="1237" applyNumberFormat="1" applyFont="1" applyFill="1" applyAlignment="1">
      <alignment horizontal="center"/>
    </xf>
    <xf numFmtId="39" fontId="18" fillId="0" borderId="0" xfId="1237" applyNumberFormat="1" applyFont="1" applyFill="1"/>
    <xf numFmtId="37" fontId="16" fillId="0" borderId="1" xfId="1237" applyNumberFormat="1" applyFont="1" applyFill="1" applyBorder="1" applyAlignment="1">
      <alignment horizontal="center"/>
    </xf>
    <xf numFmtId="37" fontId="16" fillId="0" borderId="0" xfId="1237" applyNumberFormat="1" applyFont="1" applyFill="1" applyBorder="1" applyAlignment="1">
      <alignment horizontal="center"/>
    </xf>
    <xf numFmtId="0" fontId="17" fillId="0" borderId="0" xfId="0" applyFont="1"/>
    <xf numFmtId="37" fontId="16" fillId="0" borderId="0" xfId="0" applyNumberFormat="1" applyFont="1" applyFill="1" applyBorder="1" applyAlignment="1">
      <alignment horizontal="center"/>
    </xf>
    <xf numFmtId="39" fontId="17" fillId="0" borderId="0" xfId="1237" applyNumberFormat="1" applyFont="1" applyFill="1" applyAlignment="1">
      <alignment horizontal="right"/>
    </xf>
    <xf numFmtId="39" fontId="15" fillId="0" borderId="0" xfId="1237" applyNumberFormat="1" applyFont="1" applyFill="1" applyBorder="1" applyAlignment="1">
      <alignment horizontal="right"/>
    </xf>
    <xf numFmtId="39" fontId="19" fillId="0" borderId="0" xfId="0" applyNumberFormat="1" applyFont="1" applyFill="1" applyAlignment="1">
      <alignment horizontal="right"/>
    </xf>
    <xf numFmtId="39" fontId="20" fillId="0" borderId="0" xfId="1237" applyNumberFormat="1" applyFont="1" applyFill="1" applyAlignment="1">
      <alignment horizontal="right"/>
    </xf>
    <xf numFmtId="39" fontId="19" fillId="0" borderId="11" xfId="0" applyNumberFormat="1" applyFont="1" applyFill="1" applyBorder="1" applyAlignment="1">
      <alignment horizontal="right" wrapText="1"/>
    </xf>
    <xf numFmtId="39" fontId="21" fillId="0" borderId="11" xfId="1237" applyNumberFormat="1" applyFont="1" applyFill="1" applyBorder="1" applyAlignment="1">
      <alignment horizontal="right" wrapText="1"/>
    </xf>
    <xf numFmtId="39" fontId="20" fillId="0" borderId="0" xfId="0" applyNumberFormat="1" applyFont="1" applyFill="1" applyAlignment="1">
      <alignment horizontal="center"/>
    </xf>
    <xf numFmtId="39" fontId="20" fillId="0" borderId="0" xfId="0" applyNumberFormat="1" applyFont="1" applyFill="1" applyAlignment="1">
      <alignment horizontal="left"/>
    </xf>
    <xf numFmtId="39" fontId="20" fillId="0" borderId="0" xfId="1237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left"/>
    </xf>
    <xf numFmtId="39" fontId="21" fillId="0" borderId="0" xfId="1237" applyNumberFormat="1" applyFont="1" applyFill="1" applyBorder="1" applyAlignment="1">
      <alignment horizontal="right"/>
    </xf>
    <xf numFmtId="39" fontId="21" fillId="0" borderId="52" xfId="0" applyNumberFormat="1" applyFont="1" applyBorder="1"/>
    <xf numFmtId="39" fontId="21" fillId="0" borderId="0" xfId="0" applyNumberFormat="1" applyFont="1" applyBorder="1"/>
    <xf numFmtId="39" fontId="21" fillId="0" borderId="0" xfId="0" applyNumberFormat="1" applyFont="1" applyFill="1"/>
    <xf numFmtId="39" fontId="21" fillId="0" borderId="0" xfId="0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center"/>
    </xf>
    <xf numFmtId="39" fontId="21" fillId="0" borderId="0" xfId="1237" applyNumberFormat="1" applyFont="1" applyFill="1" applyBorder="1" applyAlignment="1"/>
    <xf numFmtId="39" fontId="21" fillId="0" borderId="0" xfId="1237" applyNumberFormat="1" applyFont="1" applyFill="1" applyAlignment="1">
      <alignment horizontal="right"/>
    </xf>
    <xf numFmtId="39" fontId="21" fillId="0" borderId="1" xfId="0" applyNumberFormat="1" applyFont="1" applyFill="1" applyBorder="1" applyAlignment="1">
      <alignment horizontal="left"/>
    </xf>
    <xf numFmtId="39" fontId="21" fillId="0" borderId="1" xfId="1237" applyNumberFormat="1" applyFont="1" applyFill="1" applyBorder="1" applyAlignment="1">
      <alignment horizontal="right"/>
    </xf>
    <xf numFmtId="39" fontId="20" fillId="0" borderId="0" xfId="0" applyNumberFormat="1" applyFont="1" applyFill="1"/>
    <xf numFmtId="39" fontId="21" fillId="36" borderId="0" xfId="1237" applyNumberFormat="1" applyFont="1" applyFill="1" applyBorder="1" applyAlignment="1">
      <alignment horizontal="right"/>
    </xf>
    <xf numFmtId="39" fontId="12" fillId="36" borderId="0" xfId="1237" applyNumberFormat="1" applyFont="1" applyFill="1" applyBorder="1" applyAlignment="1">
      <alignment horizontal="right"/>
    </xf>
    <xf numFmtId="4" fontId="4" fillId="36" borderId="0" xfId="0" applyNumberFormat="1" applyFont="1" applyFill="1" applyAlignment="1">
      <alignment horizontal="right"/>
    </xf>
    <xf numFmtId="39" fontId="56" fillId="36" borderId="0" xfId="1237" applyNumberFormat="1" applyFont="1" applyFill="1" applyBorder="1" applyAlignment="1">
      <alignment horizontal="right"/>
    </xf>
    <xf numFmtId="39" fontId="21" fillId="36" borderId="0" xfId="1237" applyNumberFormat="1" applyFont="1" applyFill="1" applyBorder="1" applyAlignment="1"/>
    <xf numFmtId="49" fontId="22" fillId="0" borderId="0" xfId="0" applyNumberFormat="1" applyFont="1" applyFill="1" applyAlignment="1">
      <alignment horizontal="left"/>
    </xf>
    <xf numFmtId="49" fontId="23" fillId="0" borderId="0" xfId="0" applyNumberFormat="1" applyFont="1" applyFill="1" applyAlignment="1">
      <alignment horizontal="left"/>
    </xf>
    <xf numFmtId="0" fontId="21" fillId="0" borderId="52" xfId="0" applyFont="1" applyFill="1" applyBorder="1"/>
    <xf numFmtId="49" fontId="21" fillId="0" borderId="0" xfId="0" applyNumberFormat="1" applyFont="1" applyFill="1" applyAlignment="1">
      <alignment horizontal="left"/>
    </xf>
    <xf numFmtId="49" fontId="22" fillId="0" borderId="0" xfId="0" applyNumberFormat="1" applyFont="1" applyFill="1" applyAlignment="1">
      <alignment horizontal="center"/>
    </xf>
    <xf numFmtId="0" fontId="23" fillId="0" borderId="0" xfId="0" applyFont="1" applyFill="1"/>
    <xf numFmtId="39" fontId="12" fillId="36" borderId="0" xfId="0" applyNumberFormat="1" applyFont="1" applyFill="1" applyBorder="1" applyAlignment="1"/>
    <xf numFmtId="39" fontId="12" fillId="36" borderId="11" xfId="0" applyNumberFormat="1" applyFont="1" applyFill="1" applyBorder="1" applyAlignment="1"/>
    <xf numFmtId="39" fontId="21" fillId="36" borderId="0" xfId="1237" applyNumberFormat="1" applyFont="1" applyFill="1" applyAlignment="1">
      <alignment horizontal="right"/>
    </xf>
    <xf numFmtId="168" fontId="47" fillId="0" borderId="5" xfId="0" applyNumberFormat="1" applyFont="1" applyFill="1" applyBorder="1" applyAlignment="1">
      <alignment horizontal="right" vertical="center"/>
    </xf>
    <xf numFmtId="166" fontId="8" fillId="0" borderId="0" xfId="1161" applyFont="1" applyFill="1" applyBorder="1" applyAlignment="1">
      <alignment horizontal="right" vertical="center"/>
    </xf>
    <xf numFmtId="166" fontId="8" fillId="0" borderId="0" xfId="1161" applyFont="1" applyFill="1" applyBorder="1" applyAlignment="1">
      <alignment horizontal="center"/>
    </xf>
    <xf numFmtId="0" fontId="8" fillId="0" borderId="4" xfId="1477" applyFont="1" applyFill="1" applyBorder="1" applyAlignment="1">
      <alignment horizontal="center"/>
    </xf>
    <xf numFmtId="0" fontId="8" fillId="38" borderId="4" xfId="1477" applyFont="1" applyFill="1" applyBorder="1" applyAlignment="1">
      <alignment horizontal="center"/>
    </xf>
    <xf numFmtId="166" fontId="8" fillId="0" borderId="4" xfId="1161" applyFont="1" applyFill="1" applyBorder="1" applyAlignment="1">
      <alignment horizontal="right"/>
    </xf>
    <xf numFmtId="40" fontId="55" fillId="0" borderId="4" xfId="0" applyNumberFormat="1" applyFont="1" applyFill="1" applyBorder="1"/>
    <xf numFmtId="164" fontId="55" fillId="0" borderId="4" xfId="1162" applyNumberFormat="1" applyFont="1" applyFill="1" applyBorder="1"/>
    <xf numFmtId="0" fontId="8" fillId="0" borderId="14" xfId="1477" applyFont="1" applyFill="1" applyBorder="1" applyAlignment="1">
      <alignment horizontal="center" wrapText="1"/>
    </xf>
    <xf numFmtId="0" fontId="8" fillId="0" borderId="2" xfId="1477" applyFont="1" applyFill="1" applyBorder="1" applyAlignment="1">
      <alignment horizontal="center"/>
    </xf>
    <xf numFmtId="164" fontId="55" fillId="0" borderId="2" xfId="1162" applyNumberFormat="1" applyFont="1" applyFill="1" applyBorder="1"/>
    <xf numFmtId="166" fontId="55" fillId="0" borderId="2" xfId="1161" applyFont="1" applyFill="1" applyBorder="1"/>
    <xf numFmtId="40" fontId="8" fillId="38" borderId="2" xfId="1443" applyNumberFormat="1" applyFont="1" applyFill="1" applyBorder="1"/>
    <xf numFmtId="0" fontId="8" fillId="38" borderId="2" xfId="1477" applyFont="1" applyFill="1" applyBorder="1" applyAlignment="1">
      <alignment horizontal="center" wrapText="1"/>
    </xf>
    <xf numFmtId="0" fontId="8" fillId="38" borderId="2" xfId="1477" applyFont="1" applyFill="1" applyBorder="1" applyAlignment="1">
      <alignment horizontal="center"/>
    </xf>
    <xf numFmtId="166" fontId="8" fillId="38" borderId="2" xfId="1161" applyFont="1" applyFill="1" applyBorder="1" applyAlignment="1">
      <alignment horizontal="right"/>
    </xf>
    <xf numFmtId="168" fontId="8" fillId="38" borderId="2" xfId="1443" applyNumberFormat="1" applyFont="1" applyFill="1" applyBorder="1" applyAlignment="1">
      <alignment horizontal="right"/>
    </xf>
    <xf numFmtId="0" fontId="8" fillId="0" borderId="0" xfId="1477" applyFont="1" applyFill="1" applyBorder="1" applyAlignment="1">
      <alignment horizontal="center" wrapText="1"/>
    </xf>
    <xf numFmtId="166" fontId="8" fillId="0" borderId="0" xfId="1161" applyFont="1" applyFill="1" applyBorder="1" applyAlignment="1">
      <alignment horizontal="right"/>
    </xf>
    <xf numFmtId="40" fontId="55" fillId="0" borderId="0" xfId="0" applyNumberFormat="1" applyFont="1" applyFill="1" applyBorder="1"/>
    <xf numFmtId="0" fontId="8" fillId="38" borderId="38" xfId="1477" applyFont="1" applyFill="1" applyBorder="1" applyAlignment="1">
      <alignment horizontal="center"/>
    </xf>
    <xf numFmtId="0" fontId="8" fillId="0" borderId="2" xfId="1477" applyFont="1" applyFill="1" applyBorder="1" applyAlignment="1">
      <alignment horizontal="center" wrapText="1"/>
    </xf>
    <xf numFmtId="40" fontId="55" fillId="40" borderId="2" xfId="0" applyNumberFormat="1" applyFont="1" applyFill="1" applyBorder="1"/>
    <xf numFmtId="166" fontId="8" fillId="38" borderId="2" xfId="1255" applyNumberFormat="1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center"/>
    </xf>
    <xf numFmtId="0" fontId="8" fillId="38" borderId="41" xfId="1477" applyFont="1" applyFill="1" applyBorder="1" applyAlignment="1">
      <alignment horizontal="center"/>
    </xf>
    <xf numFmtId="164" fontId="57" fillId="0" borderId="2" xfId="1162" applyNumberFormat="1" applyFont="1" applyFill="1" applyBorder="1"/>
    <xf numFmtId="0" fontId="55" fillId="0" borderId="2" xfId="0" applyFont="1" applyFill="1" applyBorder="1" applyAlignment="1">
      <alignment horizontal="center"/>
    </xf>
    <xf numFmtId="0" fontId="8" fillId="0" borderId="6" xfId="1477" applyFont="1" applyFill="1" applyBorder="1" applyAlignment="1">
      <alignment horizontal="center"/>
    </xf>
    <xf numFmtId="164" fontId="55" fillId="38" borderId="2" xfId="1162" applyNumberFormat="1" applyFont="1" applyFill="1" applyBorder="1"/>
    <xf numFmtId="166" fontId="8" fillId="38" borderId="2" xfId="1161" applyFont="1" applyFill="1" applyBorder="1"/>
    <xf numFmtId="164" fontId="55" fillId="0" borderId="6" xfId="1162" applyNumberFormat="1" applyFont="1" applyFill="1" applyBorder="1"/>
    <xf numFmtId="164" fontId="8" fillId="38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0" xfId="0" applyFont="1" applyFill="1" applyBorder="1"/>
    <xf numFmtId="170" fontId="8" fillId="0" borderId="0" xfId="1443" applyNumberFormat="1" applyFont="1" applyFill="1" applyBorder="1" applyAlignment="1">
      <alignment horizontal="center"/>
    </xf>
    <xf numFmtId="40" fontId="55" fillId="40" borderId="17" xfId="0" applyNumberFormat="1" applyFont="1" applyFill="1" applyBorder="1"/>
    <xf numFmtId="166" fontId="55" fillId="38" borderId="2" xfId="1161" applyFont="1" applyFill="1" applyBorder="1"/>
    <xf numFmtId="166" fontId="24" fillId="0" borderId="0" xfId="1161" applyFont="1" applyFill="1" applyBorder="1" applyAlignment="1">
      <alignment horizontal="right"/>
    </xf>
    <xf numFmtId="0" fontId="55" fillId="0" borderId="0" xfId="0" applyFont="1" applyFill="1" applyBorder="1" applyAlignment="1">
      <alignment horizontal="center" vertical="center" wrapText="1"/>
    </xf>
    <xf numFmtId="0" fontId="8" fillId="0" borderId="35" xfId="1477" applyFont="1" applyFill="1" applyBorder="1" applyAlignment="1">
      <alignment horizontal="center" wrapText="1"/>
    </xf>
    <xf numFmtId="40" fontId="8" fillId="38" borderId="2" xfId="1477" applyNumberFormat="1" applyFont="1" applyFill="1" applyBorder="1" applyAlignment="1">
      <alignment horizontal="right"/>
    </xf>
    <xf numFmtId="168" fontId="8" fillId="0" borderId="0" xfId="1477" applyNumberFormat="1" applyFont="1" applyFill="1" applyBorder="1" applyAlignment="1">
      <alignment horizontal="center"/>
    </xf>
    <xf numFmtId="40" fontId="8" fillId="0" borderId="0" xfId="1477" applyNumberFormat="1" applyFont="1" applyFill="1" applyBorder="1" applyAlignment="1">
      <alignment horizontal="right"/>
    </xf>
    <xf numFmtId="166" fontId="24" fillId="38" borderId="2" xfId="1161" applyFont="1" applyFill="1" applyBorder="1" applyAlignment="1">
      <alignment horizontal="right"/>
    </xf>
    <xf numFmtId="166" fontId="24" fillId="38" borderId="2" xfId="1255" applyNumberFormat="1" applyFont="1" applyFill="1" applyBorder="1" applyAlignment="1">
      <alignment horizontal="right"/>
    </xf>
    <xf numFmtId="166" fontId="55" fillId="0" borderId="2" xfId="1161" applyFont="1" applyBorder="1"/>
    <xf numFmtId="0" fontId="8" fillId="41" borderId="2" xfId="1477" applyFont="1" applyFill="1" applyBorder="1" applyAlignment="1">
      <alignment horizontal="center"/>
    </xf>
    <xf numFmtId="0" fontId="58" fillId="0" borderId="0" xfId="1477" applyFont="1" applyFill="1" applyBorder="1" applyAlignment="1">
      <alignment horizontal="left"/>
    </xf>
    <xf numFmtId="49" fontId="14" fillId="0" borderId="3" xfId="1477" applyNumberFormat="1" applyFont="1" applyFill="1" applyBorder="1" applyAlignment="1">
      <alignment horizontal="left"/>
    </xf>
    <xf numFmtId="49" fontId="14" fillId="0" borderId="2" xfId="1477" applyNumberFormat="1" applyFont="1" applyFill="1" applyBorder="1" applyAlignment="1">
      <alignment horizontal="left"/>
    </xf>
    <xf numFmtId="49" fontId="14" fillId="0" borderId="0" xfId="1477" applyNumberFormat="1" applyFont="1" applyFill="1" applyBorder="1" applyAlignment="1">
      <alignment horizontal="left"/>
    </xf>
    <xf numFmtId="40" fontId="55" fillId="0" borderId="17" xfId="0" applyNumberFormat="1" applyFont="1" applyFill="1" applyBorder="1"/>
    <xf numFmtId="166" fontId="25" fillId="0" borderId="0" xfId="1161" applyFont="1" applyFill="1" applyBorder="1" applyAlignment="1">
      <alignment horizontal="right"/>
    </xf>
    <xf numFmtId="164" fontId="55" fillId="0" borderId="17" xfId="1162" applyNumberFormat="1" applyFont="1" applyFill="1" applyBorder="1"/>
    <xf numFmtId="168" fontId="26" fillId="0" borderId="0" xfId="1477" applyNumberFormat="1" applyFont="1" applyFill="1" applyBorder="1" applyAlignment="1">
      <alignment horizontal="center"/>
    </xf>
    <xf numFmtId="0" fontId="26" fillId="0" borderId="0" xfId="1477" applyFont="1" applyFill="1" applyBorder="1"/>
    <xf numFmtId="170" fontId="8" fillId="38" borderId="2" xfId="1477" applyNumberFormat="1" applyFont="1" applyFill="1" applyBorder="1" applyAlignment="1">
      <alignment horizontal="center"/>
    </xf>
    <xf numFmtId="40" fontId="8" fillId="38" borderId="0" xfId="1477" applyNumberFormat="1" applyFont="1" applyFill="1" applyBorder="1" applyAlignment="1">
      <alignment horizontal="right"/>
    </xf>
    <xf numFmtId="0" fontId="8" fillId="38" borderId="0" xfId="1477" applyFont="1" applyFill="1" applyBorder="1" applyAlignment="1">
      <alignment horizontal="center"/>
    </xf>
    <xf numFmtId="166" fontId="8" fillId="38" borderId="0" xfId="1161" applyFont="1" applyFill="1" applyBorder="1" applyAlignment="1">
      <alignment horizontal="right"/>
    </xf>
    <xf numFmtId="170" fontId="8" fillId="38" borderId="0" xfId="1477" applyNumberFormat="1" applyFont="1" applyFill="1" applyBorder="1" applyAlignment="1">
      <alignment horizontal="center"/>
    </xf>
    <xf numFmtId="166" fontId="55" fillId="0" borderId="0" xfId="1161" applyFont="1"/>
    <xf numFmtId="166" fontId="55" fillId="0" borderId="0" xfId="1161" applyFont="1" applyFill="1" applyBorder="1"/>
    <xf numFmtId="164" fontId="55" fillId="0" borderId="0" xfId="1162" applyNumberFormat="1" applyFont="1" applyFill="1" applyBorder="1" applyAlignment="1">
      <alignment horizontal="center"/>
    </xf>
    <xf numFmtId="168" fontId="8" fillId="0" borderId="2" xfId="1443" applyNumberFormat="1" applyFont="1" applyFill="1" applyBorder="1" applyAlignment="1">
      <alignment horizontal="right"/>
    </xf>
    <xf numFmtId="168" fontId="8" fillId="0" borderId="0" xfId="1443" applyNumberFormat="1" applyFont="1" applyFill="1" applyBorder="1" applyAlignment="1">
      <alignment horizontal="right"/>
    </xf>
    <xf numFmtId="166" fontId="8" fillId="0" borderId="2" xfId="1161" applyFont="1" applyFill="1" applyBorder="1" applyAlignment="1">
      <alignment horizontal="right"/>
    </xf>
    <xf numFmtId="0" fontId="8" fillId="0" borderId="17" xfId="1477" applyFont="1" applyFill="1" applyBorder="1" applyAlignment="1">
      <alignment horizontal="center" wrapText="1"/>
    </xf>
    <xf numFmtId="0" fontId="8" fillId="38" borderId="17" xfId="1477" applyFont="1" applyFill="1" applyBorder="1" applyAlignment="1">
      <alignment horizontal="center"/>
    </xf>
    <xf numFmtId="40" fontId="8" fillId="38" borderId="14" xfId="1477" applyNumberFormat="1" applyFont="1" applyFill="1" applyBorder="1" applyAlignment="1">
      <alignment horizontal="right"/>
    </xf>
    <xf numFmtId="170" fontId="8" fillId="0" borderId="0" xfId="1477" applyNumberFormat="1" applyFont="1" applyFill="1" applyBorder="1" applyAlignment="1">
      <alignment horizontal="center"/>
    </xf>
    <xf numFmtId="170" fontId="8" fillId="0" borderId="2" xfId="1477" applyNumberFormat="1" applyFont="1" applyFill="1" applyBorder="1" applyAlignment="1">
      <alignment horizontal="center"/>
    </xf>
    <xf numFmtId="0" fontId="54" fillId="38" borderId="2" xfId="1477" applyFont="1" applyFill="1" applyBorder="1" applyAlignment="1">
      <alignment horizontal="center"/>
    </xf>
    <xf numFmtId="166" fontId="55" fillId="0" borderId="0" xfId="1161" applyFont="1" applyFill="1" applyBorder="1" applyAlignment="1">
      <alignment horizontal="right"/>
    </xf>
    <xf numFmtId="0" fontId="8" fillId="0" borderId="0" xfId="1477" applyFont="1" applyFill="1" applyBorder="1"/>
    <xf numFmtId="164" fontId="8" fillId="0" borderId="0" xfId="1162" applyNumberFormat="1" applyFont="1" applyFill="1" applyBorder="1"/>
    <xf numFmtId="168" fontId="55" fillId="0" borderId="0" xfId="0" applyNumberFormat="1" applyFont="1" applyFill="1" applyBorder="1"/>
    <xf numFmtId="40" fontId="25" fillId="0" borderId="0" xfId="1477" applyNumberFormat="1" applyFont="1" applyFill="1" applyBorder="1" applyAlignment="1">
      <alignment horizontal="right"/>
    </xf>
    <xf numFmtId="168" fontId="8" fillId="0" borderId="0" xfId="1477" applyNumberFormat="1" applyFont="1" applyFill="1" applyBorder="1"/>
    <xf numFmtId="49" fontId="14" fillId="0" borderId="0" xfId="1477" applyNumberFormat="1" applyFont="1" applyFill="1" applyBorder="1" applyAlignment="1">
      <alignment horizontal="center"/>
    </xf>
    <xf numFmtId="168" fontId="8" fillId="0" borderId="2" xfId="1477" applyNumberFormat="1" applyFont="1" applyFill="1" applyBorder="1"/>
    <xf numFmtId="171" fontId="8" fillId="0" borderId="2" xfId="1477" applyNumberFormat="1" applyFont="1" applyFill="1" applyBorder="1" applyAlignment="1">
      <alignment horizontal="center"/>
    </xf>
    <xf numFmtId="168" fontId="55" fillId="0" borderId="2" xfId="0" applyNumberFormat="1" applyFont="1" applyFill="1" applyBorder="1"/>
    <xf numFmtId="4" fontId="55" fillId="0" borderId="0" xfId="0" applyNumberFormat="1" applyFont="1" applyFill="1" applyBorder="1" applyAlignment="1">
      <alignment horizontal="center"/>
    </xf>
    <xf numFmtId="164" fontId="8" fillId="0" borderId="0" xfId="1162" applyNumberFormat="1" applyFont="1" applyFill="1" applyBorder="1" applyAlignment="1">
      <alignment horizontal="center"/>
    </xf>
    <xf numFmtId="166" fontId="27" fillId="0" borderId="0" xfId="1161" applyFont="1" applyFill="1" applyBorder="1" applyAlignment="1">
      <alignment horizontal="right"/>
    </xf>
    <xf numFmtId="170" fontId="8" fillId="0" borderId="0" xfId="1162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40" fontId="8" fillId="0" borderId="0" xfId="1477" applyNumberFormat="1" applyFont="1" applyFill="1" applyBorder="1" applyAlignment="1">
      <alignment horizontal="center"/>
    </xf>
    <xf numFmtId="164" fontId="8" fillId="0" borderId="0" xfId="1162" applyNumberFormat="1" applyFont="1" applyFill="1" applyBorder="1" applyAlignment="1">
      <alignment horizontal="right"/>
    </xf>
    <xf numFmtId="4" fontId="8" fillId="0" borderId="0" xfId="1477" applyNumberFormat="1" applyFont="1" applyFill="1" applyBorder="1" applyAlignment="1">
      <alignment horizontal="left"/>
    </xf>
    <xf numFmtId="174" fontId="8" fillId="0" borderId="0" xfId="1477" applyNumberFormat="1" applyFont="1" applyFill="1" applyBorder="1" applyAlignment="1">
      <alignment horizontal="center"/>
    </xf>
    <xf numFmtId="174" fontId="8" fillId="0" borderId="0" xfId="1477" applyNumberFormat="1" applyFont="1" applyFill="1" applyBorder="1"/>
    <xf numFmtId="170" fontId="8" fillId="0" borderId="0" xfId="1477" applyNumberFormat="1" applyFont="1" applyFill="1" applyBorder="1" applyAlignment="1">
      <alignment horizontal="left"/>
    </xf>
    <xf numFmtId="4" fontId="55" fillId="0" borderId="0" xfId="0" applyNumberFormat="1" applyFont="1" applyFill="1" applyBorder="1"/>
    <xf numFmtId="170" fontId="54" fillId="0" borderId="0" xfId="0" applyNumberFormat="1" applyFont="1" applyFill="1" applyBorder="1" applyAlignment="1">
      <alignment horizontal="center" vertical="center"/>
    </xf>
    <xf numFmtId="168" fontId="54" fillId="0" borderId="0" xfId="0" applyNumberFormat="1" applyFont="1" applyFill="1" applyBorder="1" applyAlignment="1">
      <alignment horizontal="left" vertical="center"/>
    </xf>
    <xf numFmtId="168" fontId="55" fillId="0" borderId="0" xfId="0" applyNumberFormat="1" applyFont="1" applyFill="1" applyBorder="1" applyAlignment="1">
      <alignment horizontal="center" vertical="center"/>
    </xf>
    <xf numFmtId="170" fontId="55" fillId="0" borderId="0" xfId="0" applyNumberFormat="1" applyFont="1" applyFill="1" applyBorder="1" applyAlignment="1">
      <alignment vertical="center"/>
    </xf>
    <xf numFmtId="170" fontId="54" fillId="0" borderId="4" xfId="0" applyNumberFormat="1" applyFont="1" applyFill="1" applyBorder="1" applyAlignment="1">
      <alignment horizontal="left"/>
    </xf>
    <xf numFmtId="170" fontId="54" fillId="0" borderId="4" xfId="0" applyNumberFormat="1" applyFont="1" applyFill="1" applyBorder="1" applyAlignment="1">
      <alignment horizontal="center"/>
    </xf>
    <xf numFmtId="164" fontId="55" fillId="0" borderId="14" xfId="1162" applyNumberFormat="1" applyFont="1" applyFill="1" applyBorder="1"/>
    <xf numFmtId="0" fontId="55" fillId="0" borderId="2" xfId="0" applyFont="1" applyFill="1" applyBorder="1"/>
    <xf numFmtId="0" fontId="55" fillId="0" borderId="2" xfId="0" applyFont="1" applyBorder="1" applyAlignment="1">
      <alignment horizontal="center"/>
    </xf>
    <xf numFmtId="168" fontId="55" fillId="0" borderId="17" xfId="1162" applyNumberFormat="1" applyFont="1" applyFill="1" applyBorder="1"/>
    <xf numFmtId="172" fontId="55" fillId="0" borderId="0" xfId="0" applyNumberFormat="1" applyFont="1" applyFill="1" applyBorder="1"/>
    <xf numFmtId="14" fontId="55" fillId="0" borderId="2" xfId="0" applyNumberFormat="1" applyFont="1" applyFill="1" applyBorder="1"/>
    <xf numFmtId="0" fontId="8" fillId="0" borderId="2" xfId="0" applyFont="1" applyBorder="1"/>
    <xf numFmtId="166" fontId="8" fillId="0" borderId="2" xfId="1161" applyFont="1" applyBorder="1"/>
    <xf numFmtId="166" fontId="8" fillId="0" borderId="2" xfId="1161" applyFont="1" applyFill="1" applyBorder="1"/>
    <xf numFmtId="14" fontId="55" fillId="0" borderId="2" xfId="0" applyNumberFormat="1" applyFont="1" applyFill="1" applyBorder="1" applyAlignment="1">
      <alignment horizontal="left"/>
    </xf>
    <xf numFmtId="14" fontId="8" fillId="0" borderId="2" xfId="0" applyNumberFormat="1" applyFont="1" applyBorder="1"/>
    <xf numFmtId="0" fontId="8" fillId="0" borderId="0" xfId="0" applyFont="1" applyFill="1"/>
    <xf numFmtId="4" fontId="8" fillId="0" borderId="0" xfId="0" applyNumberFormat="1" applyFont="1" applyFill="1"/>
    <xf numFmtId="0" fontId="8" fillId="42" borderId="2" xfId="0" applyFont="1" applyFill="1" applyBorder="1"/>
    <xf numFmtId="166" fontId="8" fillId="42" borderId="2" xfId="1161" applyFont="1" applyFill="1" applyBorder="1"/>
    <xf numFmtId="0" fontId="55" fillId="43" borderId="2" xfId="0" applyFont="1" applyFill="1" applyBorder="1"/>
    <xf numFmtId="0" fontId="57" fillId="0" borderId="3" xfId="1477" applyFont="1" applyFill="1" applyBorder="1"/>
    <xf numFmtId="166" fontId="54" fillId="0" borderId="2" xfId="1161" applyFont="1" applyFill="1" applyBorder="1"/>
    <xf numFmtId="170" fontId="8" fillId="0" borderId="2" xfId="1443" applyNumberFormat="1" applyFont="1" applyFill="1" applyBorder="1" applyAlignment="1">
      <alignment horizontal="center"/>
    </xf>
    <xf numFmtId="168" fontId="55" fillId="0" borderId="2" xfId="1162" applyNumberFormat="1" applyFont="1" applyFill="1" applyBorder="1"/>
    <xf numFmtId="0" fontId="57" fillId="0" borderId="2" xfId="1477" applyFont="1" applyFill="1" applyBorder="1"/>
    <xf numFmtId="0" fontId="8" fillId="0" borderId="2" xfId="1477" applyFont="1" applyFill="1" applyBorder="1"/>
    <xf numFmtId="168" fontId="57" fillId="0" borderId="2" xfId="1162" applyNumberFormat="1" applyFont="1" applyFill="1" applyBorder="1"/>
    <xf numFmtId="178" fontId="55" fillId="0" borderId="0" xfId="0" applyNumberFormat="1" applyFont="1" applyFill="1" applyBorder="1" applyAlignment="1">
      <alignment horizontal="left"/>
    </xf>
    <xf numFmtId="168" fontId="55" fillId="0" borderId="6" xfId="1162" applyNumberFormat="1" applyFont="1" applyFill="1" applyBorder="1"/>
    <xf numFmtId="168" fontId="57" fillId="0" borderId="0" xfId="0" applyNumberFormat="1" applyFont="1" applyFill="1" applyBorder="1" applyAlignment="1">
      <alignment horizontal="center"/>
    </xf>
    <xf numFmtId="172" fontId="59" fillId="0" borderId="0" xfId="0" applyNumberFormat="1" applyFont="1" applyFill="1" applyBorder="1"/>
    <xf numFmtId="166" fontId="54" fillId="0" borderId="6" xfId="1161" applyFont="1" applyFill="1" applyBorder="1"/>
    <xf numFmtId="170" fontId="8" fillId="0" borderId="6" xfId="1477" applyNumberFormat="1" applyFont="1" applyFill="1" applyBorder="1" applyAlignment="1">
      <alignment horizontal="center"/>
    </xf>
    <xf numFmtId="0" fontId="57" fillId="0" borderId="6" xfId="1477" applyFont="1" applyFill="1" applyBorder="1"/>
    <xf numFmtId="14" fontId="55" fillId="0" borderId="2" xfId="0" applyNumberFormat="1" applyFont="1" applyBorder="1" applyAlignment="1">
      <alignment horizontal="center"/>
    </xf>
    <xf numFmtId="14" fontId="55" fillId="0" borderId="2" xfId="0" applyNumberFormat="1" applyFont="1" applyFill="1" applyBorder="1" applyAlignment="1">
      <alignment horizontal="center"/>
    </xf>
    <xf numFmtId="0" fontId="55" fillId="0" borderId="2" xfId="0" applyFont="1" applyBorder="1"/>
    <xf numFmtId="4" fontId="8" fillId="42" borderId="2" xfId="0" applyNumberFormat="1" applyFont="1" applyFill="1" applyBorder="1"/>
    <xf numFmtId="0" fontId="57" fillId="0" borderId="2" xfId="0" applyFont="1" applyFill="1" applyBorder="1"/>
    <xf numFmtId="0" fontId="55" fillId="0" borderId="2" xfId="0" applyFont="1" applyFill="1" applyBorder="1" applyAlignment="1">
      <alignment wrapText="1"/>
    </xf>
    <xf numFmtId="0" fontId="55" fillId="0" borderId="0" xfId="0" applyFont="1" applyFill="1"/>
    <xf numFmtId="4" fontId="8" fillId="0" borderId="2" xfId="0" applyNumberFormat="1" applyFont="1" applyFill="1" applyBorder="1"/>
    <xf numFmtId="168" fontId="55" fillId="0" borderId="42" xfId="0" applyNumberFormat="1" applyFont="1" applyFill="1" applyBorder="1" applyAlignment="1">
      <alignment horizontal="center"/>
    </xf>
    <xf numFmtId="0" fontId="8" fillId="0" borderId="32" xfId="1477" applyFont="1" applyFill="1" applyBorder="1" applyAlignment="1">
      <alignment wrapText="1"/>
    </xf>
    <xf numFmtId="0" fontId="8" fillId="0" borderId="0" xfId="0" applyFont="1"/>
    <xf numFmtId="0" fontId="54" fillId="0" borderId="2" xfId="0" applyFont="1" applyFill="1" applyBorder="1"/>
    <xf numFmtId="164" fontId="55" fillId="0" borderId="35" xfId="1162" applyNumberFormat="1" applyFont="1" applyFill="1" applyBorder="1"/>
    <xf numFmtId="166" fontId="8" fillId="0" borderId="6" xfId="1161" applyFont="1" applyFill="1" applyBorder="1" applyAlignment="1">
      <alignment horizontal="right"/>
    </xf>
    <xf numFmtId="164" fontId="55" fillId="0" borderId="15" xfId="1162" applyNumberFormat="1" applyFont="1" applyFill="1" applyBorder="1"/>
    <xf numFmtId="168" fontId="55" fillId="0" borderId="15" xfId="1162" applyNumberFormat="1" applyFont="1" applyFill="1" applyBorder="1"/>
    <xf numFmtId="0" fontId="55" fillId="38" borderId="0" xfId="0" applyFont="1" applyFill="1" applyBorder="1"/>
    <xf numFmtId="170" fontId="55" fillId="0" borderId="0" xfId="0" applyNumberFormat="1" applyFont="1" applyFill="1" applyBorder="1"/>
    <xf numFmtId="0" fontId="8" fillId="0" borderId="3" xfId="1477" applyFont="1" applyFill="1" applyBorder="1" applyAlignment="1">
      <alignment wrapText="1"/>
    </xf>
    <xf numFmtId="43" fontId="55" fillId="0" borderId="0" xfId="0" applyNumberFormat="1" applyFont="1"/>
    <xf numFmtId="0" fontId="55" fillId="0" borderId="17" xfId="0" applyFont="1" applyBorder="1"/>
    <xf numFmtId="0" fontId="55" fillId="0" borderId="17" xfId="0" applyFont="1" applyFill="1" applyBorder="1"/>
    <xf numFmtId="0" fontId="55" fillId="0" borderId="14" xfId="0" applyFont="1" applyFill="1" applyBorder="1"/>
    <xf numFmtId="0" fontId="55" fillId="0" borderId="6" xfId="0" applyFont="1" applyBorder="1"/>
    <xf numFmtId="166" fontId="55" fillId="0" borderId="6" xfId="1161" applyFont="1" applyFill="1" applyBorder="1"/>
    <xf numFmtId="0" fontId="8" fillId="0" borderId="3" xfId="1477" applyFont="1" applyFill="1" applyBorder="1"/>
    <xf numFmtId="0" fontId="8" fillId="0" borderId="2" xfId="1477" applyFont="1" applyFill="1" applyBorder="1" applyAlignment="1">
      <alignment wrapText="1"/>
    </xf>
    <xf numFmtId="40" fontId="26" fillId="0" borderId="0" xfId="1477" applyNumberFormat="1" applyFont="1" applyFill="1" applyBorder="1"/>
    <xf numFmtId="170" fontId="54" fillId="0" borderId="2" xfId="0" applyNumberFormat="1" applyFont="1" applyFill="1" applyBorder="1" applyAlignment="1">
      <alignment horizontal="left"/>
    </xf>
    <xf numFmtId="170" fontId="54" fillId="0" borderId="2" xfId="0" applyNumberFormat="1" applyFont="1" applyFill="1" applyBorder="1" applyAlignment="1">
      <alignment horizontal="center"/>
    </xf>
    <xf numFmtId="170" fontId="54" fillId="0" borderId="17" xfId="0" applyNumberFormat="1" applyFont="1" applyFill="1" applyBorder="1" applyAlignment="1">
      <alignment horizontal="left"/>
    </xf>
    <xf numFmtId="0" fontId="8" fillId="0" borderId="0" xfId="1477" applyFont="1" applyFill="1" applyBorder="1" applyAlignment="1">
      <alignment wrapText="1"/>
    </xf>
    <xf numFmtId="0" fontId="8" fillId="0" borderId="17" xfId="1477" applyFont="1" applyFill="1" applyBorder="1" applyAlignment="1">
      <alignment wrapText="1"/>
    </xf>
    <xf numFmtId="166" fontId="8" fillId="0" borderId="14" xfId="1161" applyFont="1" applyFill="1" applyBorder="1" applyAlignment="1">
      <alignment horizontal="right"/>
    </xf>
    <xf numFmtId="168" fontId="55" fillId="0" borderId="0" xfId="1162" applyNumberFormat="1" applyFont="1" applyFill="1" applyBorder="1"/>
    <xf numFmtId="168" fontId="55" fillId="35" borderId="2" xfId="1162" applyNumberFormat="1" applyFont="1" applyFill="1" applyBorder="1"/>
    <xf numFmtId="170" fontId="54" fillId="0" borderId="0" xfId="0" applyNumberFormat="1" applyFont="1" applyFill="1" applyBorder="1" applyAlignment="1">
      <alignment horizontal="left"/>
    </xf>
    <xf numFmtId="170" fontId="8" fillId="0" borderId="14" xfId="1443" applyNumberFormat="1" applyFont="1" applyFill="1" applyBorder="1" applyAlignment="1">
      <alignment horizontal="center"/>
    </xf>
    <xf numFmtId="14" fontId="55" fillId="0" borderId="2" xfId="0" applyNumberFormat="1" applyFont="1" applyBorder="1"/>
    <xf numFmtId="167" fontId="55" fillId="0" borderId="0" xfId="0" applyNumberFormat="1" applyFont="1" applyFill="1" applyBorder="1" applyAlignment="1">
      <alignment horizontal="center"/>
    </xf>
    <xf numFmtId="170" fontId="8" fillId="0" borderId="14" xfId="1477" applyNumberFormat="1" applyFont="1" applyFill="1" applyBorder="1" applyAlignment="1">
      <alignment horizontal="center"/>
    </xf>
    <xf numFmtId="0" fontId="8" fillId="41" borderId="0" xfId="0" applyFont="1" applyFill="1"/>
    <xf numFmtId="49" fontId="24" fillId="0" borderId="2" xfId="1477" applyNumberFormat="1" applyFont="1" applyFill="1" applyBorder="1" applyAlignment="1">
      <alignment horizontal="left"/>
    </xf>
    <xf numFmtId="49" fontId="24" fillId="0" borderId="0" xfId="1477" applyNumberFormat="1" applyFont="1" applyFill="1" applyBorder="1" applyAlignment="1">
      <alignment horizontal="left"/>
    </xf>
    <xf numFmtId="168" fontId="55" fillId="42" borderId="2" xfId="1162" applyNumberFormat="1" applyFont="1" applyFill="1" applyBorder="1"/>
    <xf numFmtId="164" fontId="54" fillId="0" borderId="2" xfId="1162" applyNumberFormat="1" applyFont="1" applyFill="1" applyBorder="1"/>
    <xf numFmtId="0" fontId="54" fillId="0" borderId="2" xfId="1477" applyFont="1" applyFill="1" applyBorder="1"/>
    <xf numFmtId="168" fontId="54" fillId="0" borderId="2" xfId="1162" applyNumberFormat="1" applyFont="1" applyFill="1" applyBorder="1"/>
    <xf numFmtId="164" fontId="54" fillId="44" borderId="2" xfId="1162" applyNumberFormat="1" applyFont="1" applyFill="1" applyBorder="1"/>
    <xf numFmtId="0" fontId="54" fillId="38" borderId="2" xfId="1477" applyFont="1" applyFill="1" applyBorder="1"/>
    <xf numFmtId="2" fontId="8" fillId="0" borderId="0" xfId="1477" applyNumberFormat="1" applyFont="1" applyFill="1" applyBorder="1" applyAlignment="1">
      <alignment horizontal="left"/>
    </xf>
    <xf numFmtId="2" fontId="8" fillId="0" borderId="2" xfId="1477" applyNumberFormat="1" applyFont="1" applyFill="1" applyBorder="1" applyAlignment="1">
      <alignment horizontal="left"/>
    </xf>
    <xf numFmtId="40" fontId="55" fillId="0" borderId="0" xfId="0" applyNumberFormat="1" applyFont="1" applyFill="1" applyBorder="1" applyAlignment="1">
      <alignment horizontal="right"/>
    </xf>
    <xf numFmtId="173" fontId="8" fillId="0" borderId="0" xfId="1477" applyNumberFormat="1" applyFont="1" applyFill="1" applyBorder="1" applyAlignment="1">
      <alignment horizontal="center"/>
    </xf>
    <xf numFmtId="164" fontId="55" fillId="0" borderId="0" xfId="1162" applyNumberFormat="1" applyFont="1" applyFill="1" applyBorder="1" applyAlignment="1">
      <alignment horizontal="right"/>
    </xf>
    <xf numFmtId="0" fontId="55" fillId="0" borderId="0" xfId="0" applyNumberFormat="1" applyFont="1" applyFill="1" applyBorder="1" applyAlignment="1">
      <alignment horizontal="right"/>
    </xf>
    <xf numFmtId="43" fontId="57" fillId="0" borderId="0" xfId="0" applyNumberFormat="1" applyFont="1" applyFill="1" applyBorder="1"/>
    <xf numFmtId="49" fontId="14" fillId="0" borderId="0" xfId="1477" applyNumberFormat="1" applyFont="1" applyFill="1" applyBorder="1" applyAlignment="1">
      <alignment horizontal="right"/>
    </xf>
    <xf numFmtId="0" fontId="57" fillId="0" borderId="0" xfId="0" applyFont="1" applyFill="1" applyBorder="1"/>
    <xf numFmtId="4" fontId="8" fillId="0" borderId="0" xfId="0" applyNumberFormat="1" applyFont="1"/>
    <xf numFmtId="0" fontId="59" fillId="0" borderId="0" xfId="0" applyFont="1" applyFill="1" applyBorder="1"/>
    <xf numFmtId="170" fontId="60" fillId="0" borderId="0" xfId="1477" applyNumberFormat="1" applyFont="1" applyFill="1" applyBorder="1" applyAlignment="1">
      <alignment horizontal="center"/>
    </xf>
    <xf numFmtId="4" fontId="55" fillId="0" borderId="0" xfId="0" applyNumberFormat="1" applyFont="1"/>
    <xf numFmtId="164" fontId="8" fillId="0" borderId="0" xfId="1162" applyFont="1" applyFill="1" applyBorder="1" applyAlignment="1">
      <alignment horizontal="right"/>
    </xf>
    <xf numFmtId="168" fontId="55" fillId="0" borderId="0" xfId="0" applyNumberFormat="1" applyFont="1" applyFill="1" applyBorder="1" applyAlignment="1">
      <alignment horizontal="left"/>
    </xf>
    <xf numFmtId="164" fontId="55" fillId="0" borderId="0" xfId="1162" applyFont="1" applyFill="1" applyBorder="1"/>
    <xf numFmtId="164" fontId="55" fillId="0" borderId="0" xfId="0" applyNumberFormat="1" applyFont="1" applyFill="1" applyBorder="1"/>
    <xf numFmtId="43" fontId="55" fillId="0" borderId="0" xfId="0" applyNumberFormat="1" applyFont="1" applyFill="1" applyBorder="1"/>
    <xf numFmtId="4" fontId="55" fillId="0" borderId="0" xfId="0" applyNumberFormat="1" applyFont="1" applyFill="1"/>
    <xf numFmtId="170" fontId="54" fillId="0" borderId="0" xfId="0" applyNumberFormat="1" applyFont="1" applyFill="1" applyBorder="1" applyAlignment="1">
      <alignment horizontal="center"/>
    </xf>
    <xf numFmtId="170" fontId="55" fillId="0" borderId="0" xfId="0" applyNumberFormat="1" applyFont="1" applyFill="1" applyBorder="1" applyAlignment="1">
      <alignment horizontal="center"/>
    </xf>
    <xf numFmtId="0" fontId="0" fillId="0" borderId="0" xfId="0"/>
    <xf numFmtId="0" fontId="61" fillId="0" borderId="0" xfId="0" applyFont="1" applyFill="1"/>
    <xf numFmtId="0" fontId="61" fillId="0" borderId="0" xfId="0" applyFont="1" applyFill="1" applyAlignment="1">
      <alignment horizontal="left" indent="1"/>
    </xf>
    <xf numFmtId="0" fontId="63" fillId="0" borderId="0" xfId="0" applyFont="1" applyFill="1" applyAlignment="1">
      <alignment horizontal="left"/>
    </xf>
    <xf numFmtId="0" fontId="64" fillId="0" borderId="0" xfId="3213" applyFont="1" applyFill="1" applyAlignment="1"/>
    <xf numFmtId="49" fontId="64" fillId="0" borderId="0" xfId="3213" applyNumberFormat="1" applyFont="1" applyFill="1" applyAlignment="1">
      <alignment horizontal="center"/>
    </xf>
    <xf numFmtId="0" fontId="64" fillId="0" borderId="53" xfId="3213" applyFont="1" applyFill="1" applyBorder="1" applyAlignment="1"/>
    <xf numFmtId="49" fontId="64" fillId="0" borderId="53" xfId="3213" applyNumberFormat="1" applyFont="1" applyFill="1" applyBorder="1" applyAlignment="1">
      <alignment horizontal="center"/>
    </xf>
    <xf numFmtId="37" fontId="64" fillId="0" borderId="0" xfId="0" quotePrefix="1" applyNumberFormat="1" applyFont="1" applyFill="1" applyAlignment="1" applyProtection="1"/>
    <xf numFmtId="49" fontId="66" fillId="0" borderId="0" xfId="0" applyNumberFormat="1" applyFont="1" applyFill="1" applyAlignment="1" applyProtection="1">
      <alignment horizontal="center"/>
    </xf>
    <xf numFmtId="37" fontId="66" fillId="0" borderId="0" xfId="0" quotePrefix="1" applyNumberFormat="1" applyFont="1" applyFill="1" applyAlignment="1" applyProtection="1">
      <alignment horizontal="center"/>
    </xf>
    <xf numFmtId="0" fontId="66" fillId="0" borderId="0" xfId="0" quotePrefix="1" applyNumberFormat="1" applyFont="1" applyFill="1" applyAlignment="1" applyProtection="1">
      <alignment horizontal="center"/>
    </xf>
    <xf numFmtId="37" fontId="66" fillId="0" borderId="0" xfId="0" applyNumberFormat="1" applyFont="1" applyFill="1" applyAlignment="1" applyProtection="1">
      <alignment horizontal="center"/>
    </xf>
    <xf numFmtId="0" fontId="64" fillId="0" borderId="0" xfId="0" applyFont="1" applyFill="1"/>
    <xf numFmtId="178" fontId="64" fillId="0" borderId="0" xfId="0" applyNumberFormat="1" applyFont="1" applyFill="1"/>
    <xf numFmtId="178" fontId="64" fillId="0" borderId="0" xfId="0" applyNumberFormat="1" applyFont="1" applyFill="1" applyAlignment="1">
      <alignment horizontal="center"/>
    </xf>
    <xf numFmtId="0" fontId="62" fillId="0" borderId="0" xfId="0" applyFont="1" applyFill="1"/>
    <xf numFmtId="0" fontId="64" fillId="0" borderId="0" xfId="0" applyFont="1" applyFill="1" applyBorder="1"/>
    <xf numFmtId="0" fontId="68" fillId="0" borderId="0" xfId="0" applyFont="1" applyFill="1"/>
    <xf numFmtId="0" fontId="63" fillId="0" borderId="0" xfId="0" applyFont="1" applyFill="1"/>
    <xf numFmtId="178" fontId="64" fillId="0" borderId="0" xfId="0" applyNumberFormat="1" applyFont="1" applyFill="1" applyBorder="1" applyAlignment="1">
      <alignment horizontal="center"/>
    </xf>
    <xf numFmtId="0" fontId="63" fillId="0" borderId="0" xfId="0" applyFont="1" applyFill="1" applyBorder="1"/>
    <xf numFmtId="178" fontId="64" fillId="0" borderId="0" xfId="0" applyNumberFormat="1" applyFont="1" applyFill="1" applyBorder="1"/>
    <xf numFmtId="178" fontId="63" fillId="0" borderId="0" xfId="1442" applyNumberFormat="1" applyFont="1" applyFill="1" applyBorder="1" applyAlignment="1">
      <alignment horizontal="right"/>
    </xf>
    <xf numFmtId="178" fontId="63" fillId="0" borderId="0" xfId="1442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178" fontId="63" fillId="0" borderId="0" xfId="0" applyNumberFormat="1" applyFont="1" applyFill="1" applyBorder="1"/>
    <xf numFmtId="0" fontId="64" fillId="0" borderId="0" xfId="0" applyFont="1" applyFill="1" applyAlignment="1">
      <alignment horizontal="left" indent="1"/>
    </xf>
    <xf numFmtId="37" fontId="64" fillId="0" borderId="0" xfId="0" applyNumberFormat="1" applyFont="1" applyFill="1" applyBorder="1" applyAlignment="1">
      <alignment horizontal="left" indent="1"/>
    </xf>
    <xf numFmtId="0" fontId="64" fillId="0" borderId="0" xfId="0" applyFont="1" applyFill="1" applyBorder="1" applyAlignment="1">
      <alignment horizontal="left" indent="1"/>
    </xf>
    <xf numFmtId="178" fontId="63" fillId="0" borderId="0" xfId="0" applyNumberFormat="1" applyFont="1" applyFill="1" applyAlignment="1">
      <alignment horizontal="center"/>
    </xf>
    <xf numFmtId="0" fontId="69" fillId="0" borderId="0" xfId="3213" applyFont="1" applyFill="1" applyAlignment="1"/>
    <xf numFmtId="49" fontId="64" fillId="0" borderId="0" xfId="0" applyNumberFormat="1" applyFont="1" applyFill="1" applyAlignment="1" applyProtection="1">
      <alignment horizontal="center"/>
    </xf>
    <xf numFmtId="182" fontId="64" fillId="0" borderId="0" xfId="0" applyNumberFormat="1" applyFont="1" applyFill="1" applyProtection="1"/>
    <xf numFmtId="0" fontId="63" fillId="0" borderId="0" xfId="3213" applyFont="1" applyFill="1" applyAlignment="1"/>
    <xf numFmtId="49" fontId="63" fillId="0" borderId="0" xfId="0" applyNumberFormat="1" applyFont="1" applyFill="1" applyAlignment="1" applyProtection="1">
      <alignment horizontal="center"/>
    </xf>
    <xf numFmtId="182" fontId="63" fillId="0" borderId="0" xfId="0" applyNumberFormat="1" applyFont="1" applyFill="1" applyProtection="1"/>
    <xf numFmtId="181" fontId="0" fillId="0" borderId="0" xfId="0" applyNumberFormat="1"/>
    <xf numFmtId="181" fontId="0" fillId="0" borderId="11" xfId="0" applyNumberFormat="1" applyBorder="1"/>
    <xf numFmtId="181" fontId="0" fillId="0" borderId="12" xfId="0" applyNumberFormat="1" applyBorder="1"/>
    <xf numFmtId="181" fontId="70" fillId="0" borderId="0" xfId="1237" applyNumberFormat="1" applyFont="1" applyFill="1" applyAlignment="1">
      <alignment horizontal="left"/>
    </xf>
    <xf numFmtId="181" fontId="61" fillId="0" borderId="0" xfId="1237" applyNumberFormat="1" applyFont="1" applyFill="1" applyAlignment="1">
      <alignment horizontal="left"/>
    </xf>
    <xf numFmtId="0" fontId="70" fillId="0" borderId="0" xfId="0" applyFont="1" applyFill="1" applyAlignment="1">
      <alignment horizontal="left"/>
    </xf>
    <xf numFmtId="181" fontId="61" fillId="0" borderId="0" xfId="1237" applyNumberFormat="1" applyFont="1" applyFill="1" applyBorder="1" applyAlignment="1">
      <alignment horizontal="left"/>
    </xf>
    <xf numFmtId="0" fontId="61" fillId="0" borderId="0" xfId="3213" applyFont="1" applyFill="1" applyAlignment="1"/>
    <xf numFmtId="49" fontId="61" fillId="0" borderId="0" xfId="3213" applyNumberFormat="1" applyFont="1" applyFill="1" applyAlignment="1">
      <alignment horizontal="center"/>
    </xf>
    <xf numFmtId="0" fontId="61" fillId="0" borderId="53" xfId="3213" applyFont="1" applyFill="1" applyBorder="1" applyAlignment="1"/>
    <xf numFmtId="49" fontId="61" fillId="0" borderId="53" xfId="3213" applyNumberFormat="1" applyFont="1" applyFill="1" applyBorder="1" applyAlignment="1">
      <alignment horizontal="center"/>
    </xf>
    <xf numFmtId="0" fontId="61" fillId="0" borderId="0" xfId="3213" applyFont="1" applyFill="1" applyBorder="1" applyAlignment="1"/>
    <xf numFmtId="49" fontId="61" fillId="0" borderId="0" xfId="3213" applyNumberFormat="1" applyFont="1" applyFill="1" applyBorder="1" applyAlignment="1">
      <alignment horizontal="center"/>
    </xf>
    <xf numFmtId="49" fontId="71" fillId="0" borderId="0" xfId="3213" applyNumberFormat="1" applyFont="1" applyFill="1" applyBorder="1" applyAlignment="1">
      <alignment horizontal="center"/>
    </xf>
    <xf numFmtId="178" fontId="61" fillId="0" borderId="0" xfId="0" applyNumberFormat="1" applyFont="1" applyFill="1"/>
    <xf numFmtId="178" fontId="61" fillId="0" borderId="0" xfId="0" applyNumberFormat="1" applyFont="1" applyFill="1" applyAlignment="1">
      <alignment horizontal="center"/>
    </xf>
    <xf numFmtId="0" fontId="70" fillId="0" borderId="0" xfId="0" applyFont="1" applyFill="1"/>
    <xf numFmtId="0" fontId="61" fillId="0" borderId="0" xfId="0" applyFont="1" applyFill="1" applyBorder="1"/>
    <xf numFmtId="178" fontId="61" fillId="0" borderId="0" xfId="0" applyNumberFormat="1" applyFont="1" applyFill="1" applyBorder="1"/>
    <xf numFmtId="178" fontId="61" fillId="0" borderId="0" xfId="0" applyNumberFormat="1" applyFont="1" applyFill="1" applyBorder="1" applyAlignment="1">
      <alignment horizontal="center"/>
    </xf>
    <xf numFmtId="0" fontId="70" fillId="0" borderId="0" xfId="0" applyFont="1" applyFill="1" applyBorder="1"/>
    <xf numFmtId="0" fontId="61" fillId="0" borderId="0" xfId="0" applyFont="1" applyFill="1" applyAlignment="1">
      <alignment horizontal="center"/>
    </xf>
    <xf numFmtId="37" fontId="70" fillId="0" borderId="0" xfId="0" applyNumberFormat="1" applyFont="1"/>
    <xf numFmtId="37" fontId="61" fillId="0" borderId="0" xfId="0" applyNumberFormat="1" applyFont="1"/>
    <xf numFmtId="0" fontId="61" fillId="0" borderId="0" xfId="0" applyFont="1"/>
    <xf numFmtId="0" fontId="61" fillId="0" borderId="0" xfId="1476" applyFont="1" applyFill="1" applyBorder="1" applyAlignment="1">
      <alignment horizontal="left" indent="1"/>
    </xf>
    <xf numFmtId="0" fontId="61" fillId="0" borderId="0" xfId="1476" applyFont="1" applyFill="1" applyBorder="1" applyAlignment="1">
      <alignment horizontal="left" indent="2"/>
    </xf>
    <xf numFmtId="0" fontId="61" fillId="0" borderId="0" xfId="0" applyFont="1" applyAlignment="1">
      <alignment horizontal="center"/>
    </xf>
    <xf numFmtId="0" fontId="67" fillId="0" borderId="0" xfId="0" quotePrefix="1" applyNumberFormat="1" applyFont="1" applyFill="1" applyAlignment="1" applyProtection="1">
      <alignment horizontal="right"/>
    </xf>
    <xf numFmtId="181" fontId="0" fillId="0" borderId="0" xfId="0" applyNumberFormat="1" applyBorder="1"/>
    <xf numFmtId="182" fontId="0" fillId="0" borderId="0" xfId="0" applyNumberFormat="1" applyAlignment="1">
      <alignment horizontal="right"/>
    </xf>
    <xf numFmtId="0" fontId="71" fillId="0" borderId="0" xfId="3213" applyFont="1" applyFill="1" applyBorder="1" applyAlignment="1">
      <alignment horizontal="right"/>
    </xf>
    <xf numFmtId="182" fontId="0" fillId="0" borderId="12" xfId="0" applyNumberFormat="1" applyBorder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3" xfId="0" applyNumberFormat="1" applyBorder="1" applyAlignment="1">
      <alignment horizontal="right"/>
    </xf>
    <xf numFmtId="0" fontId="0" fillId="0" borderId="0" xfId="0"/>
    <xf numFmtId="0" fontId="0" fillId="0" borderId="0" xfId="0"/>
    <xf numFmtId="0" fontId="69" fillId="0" borderId="0" xfId="3213" applyFont="1" applyFill="1" applyBorder="1" applyAlignment="1"/>
    <xf numFmtId="0" fontId="0" fillId="0" borderId="0" xfId="0" applyBorder="1"/>
    <xf numFmtId="49" fontId="64" fillId="0" borderId="0" xfId="3213" applyNumberFormat="1" applyFont="1" applyFill="1" applyBorder="1" applyAlignment="1">
      <alignment horizontal="center"/>
    </xf>
    <xf numFmtId="0" fontId="64" fillId="0" borderId="0" xfId="3213" applyFont="1" applyFill="1" applyBorder="1" applyAlignment="1"/>
    <xf numFmtId="182" fontId="64" fillId="0" borderId="1" xfId="0" applyNumberFormat="1" applyFont="1" applyFill="1" applyBorder="1" applyProtection="1"/>
    <xf numFmtId="0" fontId="69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40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37" fontId="70" fillId="0" borderId="1" xfId="0" applyNumberFormat="1" applyFont="1" applyBorder="1"/>
    <xf numFmtId="182" fontId="0" fillId="0" borderId="1" xfId="0" applyNumberFormat="1" applyBorder="1" applyAlignment="1">
      <alignment horizontal="right"/>
    </xf>
    <xf numFmtId="37" fontId="61" fillId="0" borderId="1" xfId="0" applyNumberFormat="1" applyFont="1" applyBorder="1"/>
    <xf numFmtId="0" fontId="61" fillId="0" borderId="1" xfId="0" applyFont="1" applyBorder="1"/>
    <xf numFmtId="0" fontId="3" fillId="0" borderId="0" xfId="0" applyFont="1"/>
    <xf numFmtId="0" fontId="63" fillId="0" borderId="0" xfId="0" applyFont="1" applyFill="1" applyAlignment="1">
      <alignment horizontal="left"/>
    </xf>
  </cellXfs>
  <cellStyles count="6400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5"/>
  <sheetViews>
    <sheetView showGridLines="0" topLeftCell="A16" workbookViewId="0">
      <selection activeCell="F19" sqref="F19"/>
    </sheetView>
  </sheetViews>
  <sheetFormatPr baseColWidth="10" defaultRowHeight="14.25"/>
  <cols>
    <col min="1" max="1" width="27.7109375" style="546" customWidth="1"/>
    <col min="2" max="2" width="13.28515625" style="546" customWidth="1"/>
    <col min="3" max="3" width="9" style="547" customWidth="1"/>
    <col min="4" max="4" width="6" style="547" customWidth="1"/>
    <col min="5" max="5" width="13.28515625" style="548" customWidth="1"/>
    <col min="6" max="6" width="14.28515625" style="570" bestFit="1" customWidth="1"/>
    <col min="7" max="7" width="13.28515625" bestFit="1" customWidth="1"/>
    <col min="8" max="8" width="13.7109375" bestFit="1" customWidth="1"/>
    <col min="9" max="9" width="17.28515625" bestFit="1" customWidth="1"/>
  </cols>
  <sheetData>
    <row r="1" spans="1:6" ht="12.75">
      <c r="A1"/>
      <c r="B1"/>
      <c r="C1"/>
      <c r="D1"/>
      <c r="E1"/>
    </row>
    <row r="2" spans="1:6" s="606" customFormat="1" ht="12.75">
      <c r="A2" s="606" t="s">
        <v>1982</v>
      </c>
      <c r="F2" s="600"/>
    </row>
    <row r="3" spans="1:6" s="606" customFormat="1" ht="12.75">
      <c r="A3" s="573" t="s">
        <v>1913</v>
      </c>
      <c r="B3" s="573"/>
      <c r="C3" s="573"/>
      <c r="D3" s="573"/>
      <c r="E3" s="573"/>
      <c r="F3" s="600"/>
    </row>
    <row r="4" spans="1:6" s="606" customFormat="1" ht="12.75">
      <c r="A4" s="574" t="s">
        <v>1914</v>
      </c>
      <c r="B4" s="574"/>
      <c r="C4" s="574"/>
      <c r="D4" s="574"/>
      <c r="E4" s="574"/>
      <c r="F4" s="600"/>
    </row>
    <row r="5" spans="1:6" s="606" customFormat="1" ht="12.75">
      <c r="A5" s="574"/>
      <c r="B5" s="574"/>
      <c r="C5" s="574"/>
      <c r="D5" s="574"/>
      <c r="E5" s="574"/>
      <c r="F5" s="600"/>
    </row>
    <row r="6" spans="1:6" s="606" customFormat="1" ht="12.75">
      <c r="A6" s="606" t="s">
        <v>1988</v>
      </c>
      <c r="F6" s="600"/>
    </row>
    <row r="7" spans="1:6" s="606" customFormat="1" ht="12.75">
      <c r="A7" s="575"/>
      <c r="B7" s="575"/>
      <c r="C7" s="575"/>
      <c r="D7" s="575"/>
      <c r="E7" s="575"/>
      <c r="F7" s="600"/>
    </row>
    <row r="8" spans="1:6" s="606" customFormat="1" ht="12.75">
      <c r="A8" s="622" t="s">
        <v>1987</v>
      </c>
      <c r="F8" s="600"/>
    </row>
    <row r="9" spans="1:6" s="606" customFormat="1" ht="12.75">
      <c r="A9" s="576"/>
      <c r="B9" s="576"/>
      <c r="C9" s="576"/>
      <c r="D9" s="576"/>
      <c r="E9" s="576"/>
      <c r="F9" s="600"/>
    </row>
    <row r="10" spans="1:6">
      <c r="A10" s="537" t="s">
        <v>1915</v>
      </c>
      <c r="B10" s="538"/>
      <c r="C10" s="538"/>
      <c r="D10" s="538"/>
      <c r="E10" s="538"/>
    </row>
    <row r="11" spans="1:6" ht="15" thickBot="1">
      <c r="A11" s="537"/>
      <c r="B11" s="538"/>
      <c r="C11" s="538"/>
      <c r="D11" s="538"/>
      <c r="E11" s="538"/>
      <c r="F11" s="538"/>
    </row>
    <row r="12" spans="1:6" ht="15" thickTop="1">
      <c r="A12" s="539"/>
      <c r="B12" s="540"/>
      <c r="C12" s="540"/>
      <c r="D12" s="540"/>
      <c r="E12" s="540"/>
    </row>
    <row r="13" spans="1:6" ht="15">
      <c r="A13" s="541"/>
      <c r="B13" s="542"/>
      <c r="C13" s="543"/>
      <c r="D13" s="544"/>
      <c r="E13" s="545" t="s">
        <v>1916</v>
      </c>
      <c r="F13" s="598">
        <v>2020</v>
      </c>
    </row>
    <row r="14" spans="1:6">
      <c r="A14" s="546" t="s">
        <v>1917</v>
      </c>
    </row>
    <row r="15" spans="1:6">
      <c r="A15" s="546" t="s">
        <v>1918</v>
      </c>
      <c r="F15" s="570">
        <v>700</v>
      </c>
    </row>
    <row r="16" spans="1:6">
      <c r="A16" s="546" t="s">
        <v>1919</v>
      </c>
      <c r="F16" s="570">
        <v>4348949.96</v>
      </c>
    </row>
    <row r="17" spans="1:6">
      <c r="A17" s="546" t="s">
        <v>1920</v>
      </c>
      <c r="F17" s="599">
        <v>113925.44</v>
      </c>
    </row>
    <row r="18" spans="1:6">
      <c r="A18" s="546" t="s">
        <v>1921</v>
      </c>
      <c r="F18" s="571">
        <v>0</v>
      </c>
    </row>
    <row r="19" spans="1:6" ht="15">
      <c r="A19" s="549" t="s">
        <v>1922</v>
      </c>
      <c r="E19" s="548">
        <v>6</v>
      </c>
      <c r="F19" s="572">
        <f>SUM(F15:F18)</f>
        <v>4463575.4000000004</v>
      </c>
    </row>
    <row r="21" spans="1:6">
      <c r="A21" s="546" t="s">
        <v>1923</v>
      </c>
      <c r="E21" s="548">
        <v>8</v>
      </c>
      <c r="F21" s="570">
        <v>0</v>
      </c>
    </row>
    <row r="23" spans="1:6">
      <c r="A23" s="546" t="s">
        <v>1924</v>
      </c>
      <c r="E23" s="548" t="s">
        <v>1925</v>
      </c>
      <c r="F23" s="570">
        <v>123742097.53</v>
      </c>
    </row>
    <row r="24" spans="1:6">
      <c r="A24" s="550" t="s">
        <v>1926</v>
      </c>
      <c r="F24" s="570">
        <v>-580228.97</v>
      </c>
    </row>
    <row r="25" spans="1:6">
      <c r="A25" s="550" t="s">
        <v>1927</v>
      </c>
      <c r="E25" s="548">
        <v>7</v>
      </c>
      <c r="F25" s="571">
        <v>-323055</v>
      </c>
    </row>
    <row r="26" spans="1:6">
      <c r="A26" s="551" t="s">
        <v>1928</v>
      </c>
      <c r="F26" s="570">
        <f>SUM(F23:F25)</f>
        <v>122838813.56</v>
      </c>
    </row>
    <row r="28" spans="1:6">
      <c r="A28" s="546" t="s">
        <v>1929</v>
      </c>
      <c r="E28" s="548">
        <v>8</v>
      </c>
      <c r="F28" s="570">
        <v>177261.12000000011</v>
      </c>
    </row>
    <row r="29" spans="1:6">
      <c r="A29" s="546" t="s">
        <v>1930</v>
      </c>
      <c r="E29" s="548">
        <v>4</v>
      </c>
      <c r="F29" s="570">
        <v>362260.47999999998</v>
      </c>
    </row>
    <row r="30" spans="1:6">
      <c r="A30" s="546" t="s">
        <v>1931</v>
      </c>
      <c r="E30" s="548">
        <v>5</v>
      </c>
      <c r="F30" s="570">
        <v>2379913.1100000003</v>
      </c>
    </row>
    <row r="31" spans="1:6">
      <c r="A31" s="546" t="s">
        <v>1932</v>
      </c>
      <c r="E31" s="548">
        <v>16</v>
      </c>
      <c r="F31" s="570">
        <v>298509.52</v>
      </c>
    </row>
    <row r="32" spans="1:6">
      <c r="A32" s="546" t="s">
        <v>1933</v>
      </c>
      <c r="E32" s="548">
        <v>15</v>
      </c>
      <c r="F32" s="570">
        <v>54121.869999999995</v>
      </c>
    </row>
    <row r="33" spans="1:9">
      <c r="A33" s="546" t="s">
        <v>1934</v>
      </c>
      <c r="F33" s="614">
        <v>215578.87166666606</v>
      </c>
    </row>
    <row r="34" spans="1:9" ht="15.75" thickBot="1">
      <c r="A34" s="552" t="s">
        <v>1935</v>
      </c>
      <c r="E34" s="553"/>
      <c r="F34" s="615">
        <f>SUM(F28:F33)+F26+F19</f>
        <v>130790033.93166667</v>
      </c>
      <c r="H34" s="3"/>
      <c r="I34" s="3"/>
    </row>
    <row r="35" spans="1:9" ht="15.75" thickTop="1">
      <c r="A35" s="554"/>
      <c r="B35" s="550"/>
      <c r="C35" s="555"/>
      <c r="D35" s="556"/>
      <c r="E35" s="557"/>
      <c r="F35" s="613"/>
    </row>
    <row r="36" spans="1:9" ht="15">
      <c r="A36" s="558" t="s">
        <v>1936</v>
      </c>
      <c r="B36" s="558"/>
      <c r="C36" s="558"/>
      <c r="D36" s="558"/>
      <c r="E36" s="558"/>
      <c r="F36" s="613"/>
    </row>
    <row r="37" spans="1:9">
      <c r="A37" s="546" t="s">
        <v>1937</v>
      </c>
      <c r="F37" s="613"/>
    </row>
    <row r="38" spans="1:9">
      <c r="A38" s="546" t="s">
        <v>1938</v>
      </c>
      <c r="D38" s="546"/>
      <c r="E38" s="548" t="s">
        <v>1939</v>
      </c>
      <c r="F38" s="613">
        <v>37097738.850000001</v>
      </c>
    </row>
    <row r="39" spans="1:9">
      <c r="A39" s="546" t="s">
        <v>1940</v>
      </c>
      <c r="D39" s="546"/>
      <c r="E39" s="548" t="s">
        <v>1941</v>
      </c>
      <c r="F39" s="613">
        <v>21175542.991666667</v>
      </c>
    </row>
    <row r="40" spans="1:9">
      <c r="A40" s="546" t="s">
        <v>1942</v>
      </c>
      <c r="D40" s="546"/>
      <c r="E40" s="548" t="s">
        <v>1943</v>
      </c>
      <c r="F40" s="613">
        <v>40985734.099999994</v>
      </c>
    </row>
    <row r="41" spans="1:9">
      <c r="A41" s="546" t="s">
        <v>1944</v>
      </c>
      <c r="D41" s="546"/>
      <c r="E41" s="548">
        <v>4</v>
      </c>
      <c r="F41" s="613">
        <v>5609140.54</v>
      </c>
    </row>
    <row r="42" spans="1:9">
      <c r="A42" s="546" t="s">
        <v>1945</v>
      </c>
      <c r="D42" s="546"/>
      <c r="F42" s="613">
        <v>69900.44</v>
      </c>
    </row>
    <row r="43" spans="1:9">
      <c r="A43" s="546" t="s">
        <v>1946</v>
      </c>
      <c r="D43" s="546"/>
      <c r="E43" s="553"/>
      <c r="F43" s="613">
        <v>1349642.66</v>
      </c>
    </row>
    <row r="44" spans="1:9" ht="15">
      <c r="A44" s="536" t="s">
        <v>1947</v>
      </c>
      <c r="D44" s="546"/>
      <c r="E44" s="555"/>
      <c r="F44" s="616">
        <f>SUM(F38:F43)</f>
        <v>106287699.58166666</v>
      </c>
    </row>
    <row r="45" spans="1:9" ht="15">
      <c r="A45" s="552"/>
      <c r="D45" s="546"/>
      <c r="E45" s="559"/>
      <c r="F45" s="613"/>
    </row>
    <row r="46" spans="1:9">
      <c r="A46" s="546" t="s">
        <v>1948</v>
      </c>
      <c r="D46" s="546"/>
      <c r="E46" s="553">
        <v>16</v>
      </c>
      <c r="F46" s="613"/>
    </row>
    <row r="47" spans="1:9">
      <c r="A47" s="560" t="s">
        <v>1949</v>
      </c>
      <c r="D47" s="555"/>
      <c r="E47" s="553"/>
      <c r="F47" s="613">
        <v>5799000</v>
      </c>
    </row>
    <row r="48" spans="1:9">
      <c r="A48" s="560" t="s">
        <v>642</v>
      </c>
      <c r="D48" s="555"/>
      <c r="E48" s="553"/>
      <c r="F48" s="613">
        <v>1159800</v>
      </c>
    </row>
    <row r="49" spans="1:7">
      <c r="A49" s="560" t="s">
        <v>643</v>
      </c>
      <c r="D49" s="555"/>
      <c r="E49" s="553"/>
      <c r="F49" s="613">
        <v>1800000</v>
      </c>
    </row>
    <row r="50" spans="1:7">
      <c r="A50" s="561" t="s">
        <v>1950</v>
      </c>
      <c r="D50" s="555"/>
      <c r="E50" s="553"/>
      <c r="F50" s="613">
        <v>0</v>
      </c>
    </row>
    <row r="51" spans="1:7" s="605" customFormat="1">
      <c r="A51" s="561" t="s">
        <v>1984</v>
      </c>
      <c r="B51" s="546"/>
      <c r="C51" s="547"/>
      <c r="D51" s="555"/>
      <c r="E51" s="553"/>
      <c r="F51" s="613">
        <v>763261.21</v>
      </c>
    </row>
    <row r="52" spans="1:7">
      <c r="A52" s="562" t="s">
        <v>1951</v>
      </c>
      <c r="B52" s="550"/>
      <c r="C52" s="555"/>
      <c r="D52" s="555"/>
      <c r="E52" s="553"/>
      <c r="F52" s="613">
        <v>14980273.140000001</v>
      </c>
    </row>
    <row r="53" spans="1:7" ht="15">
      <c r="A53" s="623" t="s">
        <v>1952</v>
      </c>
      <c r="B53" s="623"/>
      <c r="D53" s="555"/>
      <c r="E53" s="553"/>
      <c r="F53" s="616">
        <f>SUM(F47:F52)</f>
        <v>24502334.350000001</v>
      </c>
      <c r="G53" s="3"/>
    </row>
    <row r="54" spans="1:7" ht="15.75" thickBot="1">
      <c r="A54" s="554" t="s">
        <v>1953</v>
      </c>
      <c r="B54" s="550"/>
      <c r="C54" s="555"/>
      <c r="D54" s="550"/>
      <c r="E54" s="563" t="s">
        <v>0</v>
      </c>
      <c r="F54" s="617">
        <f>+F44+F53</f>
        <v>130790033.93166667</v>
      </c>
    </row>
    <row r="55" spans="1:7" ht="15" thickTop="1">
      <c r="F55" s="613"/>
    </row>
    <row r="56" spans="1:7" ht="19.5" customHeight="1">
      <c r="F56" s="613"/>
    </row>
    <row r="57" spans="1:7" s="605" customFormat="1" ht="19.5" customHeight="1">
      <c r="A57" s="546"/>
      <c r="B57" s="546"/>
      <c r="C57" s="547"/>
      <c r="D57" s="547"/>
      <c r="E57" s="548"/>
      <c r="F57" s="613"/>
    </row>
    <row r="59" spans="1:7" ht="15" thickBot="1">
      <c r="A59" s="612"/>
      <c r="B59" s="607"/>
      <c r="C59" s="565"/>
      <c r="D59" s="611"/>
      <c r="E59" s="611"/>
      <c r="F59" s="611"/>
      <c r="G59" s="570"/>
    </row>
    <row r="60" spans="1:7" ht="15">
      <c r="A60" s="567" t="s">
        <v>1954</v>
      </c>
      <c r="B60" s="567"/>
      <c r="C60" s="568"/>
      <c r="D60" s="569" t="s">
        <v>1985</v>
      </c>
      <c r="E60" s="569"/>
      <c r="F60" s="569"/>
      <c r="G60" s="570"/>
    </row>
    <row r="61" spans="1:7" ht="15">
      <c r="A61" s="567" t="s">
        <v>1955</v>
      </c>
      <c r="B61" s="567"/>
      <c r="C61" s="568"/>
      <c r="D61" s="569" t="s">
        <v>1986</v>
      </c>
      <c r="E61" s="569"/>
      <c r="F61" s="569"/>
      <c r="G61" s="570"/>
    </row>
    <row r="62" spans="1:7">
      <c r="A62" s="564"/>
      <c r="B62" s="564"/>
      <c r="C62" s="565"/>
      <c r="D62" s="566"/>
      <c r="E62" s="566"/>
      <c r="F62" s="566"/>
      <c r="G62" s="570"/>
    </row>
    <row r="63" spans="1:7" ht="12.75">
      <c r="A63"/>
      <c r="B63"/>
      <c r="C63"/>
      <c r="D63"/>
      <c r="E63"/>
    </row>
    <row r="64" spans="1:7" s="608" customFormat="1">
      <c r="A64" s="610"/>
      <c r="B64" s="609"/>
      <c r="C64" s="609"/>
      <c r="D64" s="609"/>
      <c r="E64" s="609"/>
      <c r="F64" s="599"/>
    </row>
    <row r="65" spans="1:5">
      <c r="A65" s="610"/>
      <c r="B65" s="609"/>
      <c r="C65" s="609"/>
      <c r="D65" s="609"/>
      <c r="E65" s="609"/>
    </row>
  </sheetData>
  <mergeCells count="1">
    <mergeCell ref="A53:B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4"/>
  <sheetViews>
    <sheetView showGridLines="0" tabSelected="1" topLeftCell="A13" workbookViewId="0">
      <selection activeCell="I25" sqref="I25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00" bestFit="1" customWidth="1"/>
  </cols>
  <sheetData>
    <row r="1" spans="1:6">
      <c r="A1" t="s">
        <v>1982</v>
      </c>
      <c r="B1"/>
      <c r="C1"/>
      <c r="D1"/>
      <c r="E1"/>
    </row>
    <row r="2" spans="1:6">
      <c r="A2" s="573" t="s">
        <v>1913</v>
      </c>
      <c r="B2" s="573"/>
      <c r="C2" s="573"/>
      <c r="D2" s="573"/>
      <c r="E2" s="573"/>
    </row>
    <row r="3" spans="1:6">
      <c r="A3" s="574" t="s">
        <v>1914</v>
      </c>
      <c r="B3" s="574"/>
      <c r="C3" s="574"/>
      <c r="D3" s="574"/>
      <c r="E3" s="574"/>
    </row>
    <row r="4" spans="1:6">
      <c r="A4" s="574"/>
      <c r="B4" s="574"/>
      <c r="C4" s="574"/>
      <c r="D4" s="574"/>
      <c r="E4" s="574"/>
    </row>
    <row r="5" spans="1:6">
      <c r="A5" t="s">
        <v>1983</v>
      </c>
      <c r="B5"/>
      <c r="C5"/>
      <c r="D5"/>
      <c r="E5"/>
    </row>
    <row r="6" spans="1:6">
      <c r="A6" s="575"/>
      <c r="B6" s="575"/>
      <c r="C6" s="575"/>
      <c r="D6" s="575"/>
      <c r="E6" s="575"/>
    </row>
    <row r="7" spans="1:6">
      <c r="A7" s="622" t="s">
        <v>1987</v>
      </c>
      <c r="B7"/>
      <c r="C7"/>
      <c r="D7"/>
      <c r="E7"/>
    </row>
    <row r="8" spans="1:6">
      <c r="A8" s="576"/>
      <c r="B8" s="576"/>
      <c r="C8" s="576"/>
      <c r="D8" s="576"/>
      <c r="E8" s="576"/>
    </row>
    <row r="9" spans="1:6">
      <c r="A9" s="577" t="s">
        <v>1915</v>
      </c>
      <c r="B9" s="578"/>
      <c r="C9" s="578"/>
      <c r="D9" s="578"/>
      <c r="E9" s="578"/>
    </row>
    <row r="10" spans="1:6" ht="13.5" thickBot="1">
      <c r="A10" s="577"/>
      <c r="B10" s="578"/>
      <c r="C10" s="578"/>
      <c r="D10" s="578"/>
      <c r="E10" s="578"/>
    </row>
    <row r="11" spans="1:6" ht="13.5" thickTop="1">
      <c r="A11" s="579"/>
      <c r="B11" s="580"/>
      <c r="C11" s="580"/>
      <c r="D11" s="580"/>
      <c r="E11" s="580"/>
    </row>
    <row r="12" spans="1:6">
      <c r="A12" s="581"/>
      <c r="B12" s="582"/>
      <c r="C12" s="582"/>
      <c r="D12" s="582"/>
      <c r="E12" s="583" t="s">
        <v>1916</v>
      </c>
      <c r="F12" s="601">
        <v>2021</v>
      </c>
    </row>
    <row r="13" spans="1:6">
      <c r="A13" s="534" t="s">
        <v>1956</v>
      </c>
      <c r="C13" s="584"/>
      <c r="E13" s="585"/>
    </row>
    <row r="14" spans="1:6">
      <c r="A14" s="534" t="s">
        <v>1957</v>
      </c>
      <c r="C14" s="584"/>
      <c r="D14" s="584"/>
      <c r="E14" s="585"/>
    </row>
    <row r="15" spans="1:6">
      <c r="A15" s="534" t="s">
        <v>1958</v>
      </c>
      <c r="C15" s="584"/>
      <c r="D15" s="584"/>
      <c r="E15" s="585" t="s">
        <v>0</v>
      </c>
      <c r="F15" s="600">
        <v>3125924.1</v>
      </c>
    </row>
    <row r="16" spans="1:6">
      <c r="A16" s="534" t="s">
        <v>1959</v>
      </c>
      <c r="C16" s="584"/>
      <c r="D16" s="584"/>
      <c r="E16" s="585"/>
      <c r="F16" s="600">
        <v>0</v>
      </c>
    </row>
    <row r="17" spans="1:6">
      <c r="A17" s="534" t="s">
        <v>1960</v>
      </c>
      <c r="C17" s="584"/>
      <c r="D17" s="584"/>
      <c r="E17" s="585"/>
      <c r="F17" s="600">
        <v>1067.7</v>
      </c>
    </row>
    <row r="18" spans="1:6">
      <c r="A18" s="534" t="s">
        <v>1961</v>
      </c>
      <c r="C18" s="584"/>
      <c r="D18" s="584"/>
      <c r="E18" s="585"/>
      <c r="F18" s="600">
        <v>393738.08</v>
      </c>
    </row>
    <row r="19" spans="1:6">
      <c r="A19" s="534" t="s">
        <v>1962</v>
      </c>
      <c r="C19" s="584"/>
      <c r="D19" s="584"/>
      <c r="E19" s="585" t="s">
        <v>0</v>
      </c>
      <c r="F19" s="600">
        <v>74506.64</v>
      </c>
    </row>
    <row r="20" spans="1:6">
      <c r="A20" s="586" t="s">
        <v>1963</v>
      </c>
      <c r="C20" s="584"/>
      <c r="D20" s="584"/>
      <c r="E20" s="585"/>
      <c r="F20" s="602">
        <f>SUM(F15:F19)</f>
        <v>3595236.5200000005</v>
      </c>
    </row>
    <row r="21" spans="1:6">
      <c r="C21" s="584"/>
      <c r="D21" s="584"/>
      <c r="E21" s="585"/>
    </row>
    <row r="22" spans="1:6">
      <c r="A22" s="534" t="s">
        <v>34</v>
      </c>
      <c r="C22" s="584"/>
      <c r="D22" s="584"/>
      <c r="E22" s="585"/>
    </row>
    <row r="23" spans="1:6">
      <c r="A23" s="534" t="s">
        <v>1964</v>
      </c>
      <c r="C23" s="584"/>
      <c r="D23" s="584"/>
      <c r="E23" s="585" t="s">
        <v>0</v>
      </c>
      <c r="F23" s="600">
        <v>1792134.39</v>
      </c>
    </row>
    <row r="24" spans="1:6">
      <c r="A24" s="587" t="s">
        <v>1965</v>
      </c>
      <c r="B24" s="587"/>
      <c r="C24" s="588"/>
      <c r="D24" s="587"/>
      <c r="E24" s="589"/>
      <c r="F24" s="600">
        <v>79385.719999999987</v>
      </c>
    </row>
    <row r="25" spans="1:6">
      <c r="A25" s="586" t="s">
        <v>1966</v>
      </c>
      <c r="C25" s="584"/>
      <c r="D25" s="584"/>
      <c r="E25" s="585"/>
      <c r="F25" s="602">
        <f>SUM(F23:F24)</f>
        <v>1871520.1099999999</v>
      </c>
    </row>
    <row r="26" spans="1:6">
      <c r="A26" s="586"/>
      <c r="C26" s="584"/>
      <c r="D26" s="584"/>
      <c r="E26" s="585"/>
    </row>
    <row r="27" spans="1:6">
      <c r="A27" s="586" t="s">
        <v>1967</v>
      </c>
      <c r="C27" s="584"/>
      <c r="D27" s="584"/>
      <c r="E27" s="585"/>
      <c r="F27" s="600">
        <f>+F20-F25+1</f>
        <v>1723717.4100000006</v>
      </c>
    </row>
    <row r="28" spans="1:6">
      <c r="A28" s="587"/>
      <c r="B28" s="587"/>
      <c r="C28" s="588"/>
      <c r="D28" s="587"/>
      <c r="E28" s="589"/>
    </row>
    <row r="29" spans="1:6">
      <c r="A29" s="534" t="s">
        <v>1968</v>
      </c>
      <c r="C29" s="584"/>
      <c r="D29" s="584"/>
      <c r="E29" s="585">
        <v>7</v>
      </c>
      <c r="F29" s="603">
        <v>78139</v>
      </c>
    </row>
    <row r="30" spans="1:6">
      <c r="A30" s="534" t="s">
        <v>1969</v>
      </c>
      <c r="C30" s="584"/>
      <c r="D30" s="584"/>
      <c r="E30" s="585"/>
    </row>
    <row r="31" spans="1:6">
      <c r="A31" s="534" t="s">
        <v>1970</v>
      </c>
      <c r="C31" s="584"/>
      <c r="D31" s="584"/>
      <c r="E31" s="585"/>
      <c r="F31" s="603">
        <f>+F27+F29</f>
        <v>1801856.4100000006</v>
      </c>
    </row>
    <row r="32" spans="1:6">
      <c r="A32" s="587"/>
      <c r="B32" s="587"/>
      <c r="C32" s="588"/>
      <c r="D32" s="587"/>
      <c r="E32" s="589"/>
    </row>
    <row r="33" spans="1:6">
      <c r="A33" s="586" t="s">
        <v>1971</v>
      </c>
      <c r="C33" s="584"/>
      <c r="D33" s="584"/>
      <c r="E33" s="585"/>
    </row>
    <row r="34" spans="1:6">
      <c r="A34" s="534" t="s">
        <v>1972</v>
      </c>
      <c r="C34" s="584"/>
      <c r="D34" s="584"/>
      <c r="E34" s="585"/>
    </row>
    <row r="35" spans="1:6">
      <c r="A35" s="535" t="s">
        <v>861</v>
      </c>
      <c r="C35" s="584"/>
      <c r="D35" s="584"/>
      <c r="E35" s="585"/>
      <c r="F35" s="600">
        <v>77318.39</v>
      </c>
    </row>
    <row r="36" spans="1:6">
      <c r="A36" s="586" t="s">
        <v>865</v>
      </c>
      <c r="C36" s="584"/>
      <c r="D36" s="584"/>
      <c r="E36" s="585"/>
      <c r="F36" s="602">
        <f>+F35</f>
        <v>77318.39</v>
      </c>
    </row>
    <row r="37" spans="1:6">
      <c r="C37" s="584"/>
      <c r="D37" s="584"/>
      <c r="E37" s="585"/>
    </row>
    <row r="38" spans="1:6">
      <c r="A38" s="534" t="s">
        <v>1909</v>
      </c>
      <c r="C38" s="584"/>
      <c r="D38" s="584"/>
      <c r="E38" s="585"/>
    </row>
    <row r="39" spans="1:6">
      <c r="A39" s="535" t="s">
        <v>36</v>
      </c>
      <c r="C39" s="584"/>
      <c r="D39" s="584"/>
      <c r="E39" s="585">
        <v>13</v>
      </c>
      <c r="F39" s="600">
        <v>299078.17999999993</v>
      </c>
    </row>
    <row r="40" spans="1:6">
      <c r="A40" s="535" t="s">
        <v>37</v>
      </c>
      <c r="C40" s="584"/>
      <c r="D40" s="584"/>
      <c r="E40" s="585">
        <v>8</v>
      </c>
      <c r="F40" s="600">
        <v>47887.57</v>
      </c>
    </row>
    <row r="41" spans="1:6">
      <c r="A41" s="535" t="s">
        <v>1910</v>
      </c>
      <c r="C41" s="584"/>
      <c r="D41" s="584"/>
      <c r="E41" s="585"/>
      <c r="F41" s="600">
        <v>24214.48</v>
      </c>
    </row>
    <row r="42" spans="1:6">
      <c r="A42" s="535" t="s">
        <v>1911</v>
      </c>
      <c r="C42" s="584"/>
      <c r="D42" s="584"/>
      <c r="E42" s="585"/>
      <c r="F42" s="600">
        <v>199821.48</v>
      </c>
    </row>
    <row r="43" spans="1:6">
      <c r="A43" s="535" t="s">
        <v>1912</v>
      </c>
      <c r="C43" s="584"/>
      <c r="D43" s="584"/>
      <c r="E43" s="585"/>
      <c r="F43" s="600">
        <v>151510.87</v>
      </c>
    </row>
    <row r="44" spans="1:6">
      <c r="A44" s="535" t="s">
        <v>40</v>
      </c>
      <c r="C44" s="584"/>
      <c r="D44" s="584"/>
      <c r="E44" s="585">
        <v>13</v>
      </c>
      <c r="F44" s="603">
        <v>95599.4</v>
      </c>
    </row>
    <row r="45" spans="1:6">
      <c r="A45" s="586" t="s">
        <v>1973</v>
      </c>
      <c r="C45" s="584"/>
      <c r="D45" s="584"/>
      <c r="E45" s="585"/>
      <c r="F45" s="602">
        <f>SUM(F39:F44)+1</f>
        <v>818112.98</v>
      </c>
    </row>
    <row r="46" spans="1:6">
      <c r="A46" s="586"/>
      <c r="C46" s="584"/>
      <c r="D46" s="584"/>
      <c r="E46" s="585"/>
    </row>
    <row r="47" spans="1:6">
      <c r="A47" s="586" t="s">
        <v>1974</v>
      </c>
      <c r="C47" s="584"/>
      <c r="D47" s="584"/>
      <c r="E47" s="585"/>
      <c r="F47" s="600">
        <f>+F31+F36-F45</f>
        <v>1061061.8200000005</v>
      </c>
    </row>
    <row r="48" spans="1:6">
      <c r="A48" s="586"/>
      <c r="C48" s="584"/>
      <c r="D48" s="584"/>
      <c r="E48" s="585"/>
    </row>
    <row r="49" spans="1:6">
      <c r="A49" s="534" t="s">
        <v>1975</v>
      </c>
      <c r="C49" s="584"/>
      <c r="D49" s="584"/>
      <c r="E49" s="585">
        <v>15</v>
      </c>
      <c r="F49" s="600">
        <v>-342203.19</v>
      </c>
    </row>
    <row r="50" spans="1:6">
      <c r="A50" s="534" t="s">
        <v>1976</v>
      </c>
      <c r="C50" s="584"/>
      <c r="D50" s="584"/>
      <c r="E50" s="585">
        <v>15</v>
      </c>
      <c r="F50" s="603">
        <v>-39951.57</v>
      </c>
    </row>
    <row r="51" spans="1:6" ht="13.5" thickBot="1">
      <c r="A51" s="590" t="s">
        <v>1977</v>
      </c>
      <c r="B51" s="587"/>
      <c r="C51" s="588"/>
      <c r="D51" s="584"/>
      <c r="E51" s="591"/>
      <c r="F51" s="604">
        <f>+F47+F49+F50-1</f>
        <v>678906.06000000064</v>
      </c>
    </row>
    <row r="52" spans="1:6" ht="13.5" thickTop="1">
      <c r="A52" s="590"/>
      <c r="B52" s="587"/>
      <c r="C52" s="588"/>
      <c r="D52" s="584"/>
      <c r="E52" s="591"/>
    </row>
    <row r="53" spans="1:6">
      <c r="A53" s="592" t="s">
        <v>1978</v>
      </c>
      <c r="B53" s="593"/>
      <c r="C53" s="593"/>
      <c r="D53" s="593"/>
      <c r="E53" s="594"/>
    </row>
    <row r="54" spans="1:6">
      <c r="A54" s="595" t="s">
        <v>1979</v>
      </c>
      <c r="B54" s="593"/>
      <c r="C54" s="593"/>
      <c r="D54" s="593"/>
      <c r="E54" s="593"/>
    </row>
    <row r="55" spans="1:6">
      <c r="A55" s="596" t="s">
        <v>1980</v>
      </c>
      <c r="B55" s="593"/>
      <c r="C55" s="593"/>
      <c r="D55" s="593"/>
      <c r="E55" s="597"/>
      <c r="F55" s="603">
        <v>0</v>
      </c>
    </row>
    <row r="56" spans="1:6" ht="13.5" thickBot="1">
      <c r="A56" s="592" t="s">
        <v>1981</v>
      </c>
      <c r="B56" s="593"/>
      <c r="C56" s="593"/>
      <c r="D56" s="593"/>
      <c r="E56" s="594"/>
      <c r="F56" s="604">
        <f>+F51+F55</f>
        <v>678906.06000000064</v>
      </c>
    </row>
    <row r="57" spans="1:6" ht="13.5" thickTop="1">
      <c r="A57" s="592"/>
      <c r="B57" s="593"/>
      <c r="C57" s="593"/>
      <c r="D57" s="593"/>
      <c r="E57" s="594"/>
    </row>
    <row r="58" spans="1:6">
      <c r="A58" s="592"/>
      <c r="B58" s="593"/>
      <c r="C58" s="593"/>
      <c r="D58" s="593"/>
      <c r="E58" s="594"/>
    </row>
    <row r="59" spans="1:6" s="533" customFormat="1">
      <c r="A59" s="592"/>
      <c r="B59" s="593"/>
      <c r="C59" s="593"/>
      <c r="D59" s="593"/>
      <c r="E59" s="594"/>
      <c r="F59" s="600"/>
    </row>
    <row r="60" spans="1:6" s="533" customFormat="1">
      <c r="A60" s="592"/>
      <c r="B60" s="593"/>
      <c r="C60" s="593"/>
      <c r="D60" s="593"/>
      <c r="E60" s="594"/>
      <c r="F60" s="600"/>
    </row>
    <row r="61" spans="1:6" s="533" customFormat="1">
      <c r="A61" s="592"/>
      <c r="B61" s="593"/>
      <c r="C61" s="593"/>
      <c r="D61" s="593"/>
      <c r="E61" s="594"/>
      <c r="F61" s="600"/>
    </row>
    <row r="62" spans="1:6" s="533" customFormat="1" ht="13.5" thickBot="1">
      <c r="A62" s="618"/>
      <c r="B62" s="620"/>
      <c r="C62" s="620"/>
      <c r="D62" s="593"/>
      <c r="E62" s="621"/>
      <c r="F62" s="619"/>
    </row>
    <row r="63" spans="1:6" ht="15">
      <c r="A63" s="567" t="s">
        <v>1954</v>
      </c>
      <c r="B63" s="593"/>
      <c r="C63" s="593"/>
      <c r="D63" s="593"/>
      <c r="E63" s="569" t="s">
        <v>1985</v>
      </c>
    </row>
    <row r="64" spans="1:6" ht="15">
      <c r="A64" s="567" t="s">
        <v>1955</v>
      </c>
      <c r="B64" s="587"/>
      <c r="C64" s="588"/>
      <c r="D64" s="584"/>
      <c r="E64" s="569" t="s">
        <v>1986</v>
      </c>
    </row>
  </sheetData>
  <pageMargins left="0.7" right="0.7" top="0.75" bottom="0.75" header="0.3" footer="0.3"/>
  <pageSetup scale="8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2021-05-26T21:22:46Z</cp:lastPrinted>
  <dcterms:created xsi:type="dcterms:W3CDTF">2010-07-12T16:52:13Z</dcterms:created>
  <dcterms:modified xsi:type="dcterms:W3CDTF">2021-05-27T23:12:44Z</dcterms:modified>
</cp:coreProperties>
</file>