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D71" i="3" s="1"/>
  <c r="B31" i="3"/>
  <c r="B16" i="3"/>
  <c r="B25" i="3"/>
  <c r="C64" i="3"/>
  <c r="C31" i="3"/>
  <c r="C25" i="3"/>
  <c r="C16" i="3"/>
  <c r="C68" i="3" l="1"/>
  <c r="C71" i="3" s="1"/>
  <c r="E71" i="3" s="1"/>
  <c r="C32" i="3"/>
  <c r="E32" i="3" s="1"/>
  <c r="B32" i="3"/>
  <c r="D32" i="3" s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<sst xmlns="http://schemas.openxmlformats.org/spreadsheetml/2006/main" count="65" uniqueCount="55">
  <si>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</si>
  <si>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</si>
  <si>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</si>
  <si>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</si>
  <si>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</si>
  <si>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</si>
  <si>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</si>
  <si>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</si>
  <si>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</si>
  <si>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</si>
  <si>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</si>
  <si>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</si>
  <si>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</si>
  <si>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</si>
  <si>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</si>
  <si>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</si>
  <si>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</si>
  <si>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</si>
  <si>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</si>
  <si>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</si>
  <si>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</si>
  <si>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</si>
  <si>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</si>
  <si>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</si>
  <si>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</si>
  <si>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</si>
  <si>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</si>
  <si>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</si>
  <si>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</si>
  <si>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</si>
  <si>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</si>
  <si>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</si>
  <si>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</si>
  <si>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</si>
  <si>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</si>
  <si>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</si>
  <si>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</si>
  <si>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</si>
  <si>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</si>
  <si>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</si>
  <si>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</si>
  <si>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</si>
  <si>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</si>
  <si>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</si>
  <si>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</si>
  <si>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</si>
  <si>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</si>
  <si>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</si>
  <si>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</si>
  <si>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</si>
  <si>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</si>
  <si>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</si>
  <si>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(Pérdida) Utilidad Bruta</t>
  </si>
  <si>
    <t>Balance General al 30 de Abril de 2021  2020</t>
  </si>
  <si>
    <t>Estado de Resultados del 1 de Enero al 30 de Abril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</si>
</sst>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64" sqref="B64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49</v>
      </c>
      <c r="B1" s="7"/>
      <c r="C1" s="8"/>
    </row>
    <row r="2" spans="1:5" ht="15.6" x14ac:dyDescent="0.3">
      <c r="A2" s="6" t="s">
        <v>53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1125.8</v>
      </c>
      <c r="C5" s="15">
        <v>1024.4000000000001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8"/>
      <c r="D7" s="16"/>
      <c r="E7" s="16"/>
    </row>
    <row r="8" spans="1:5" hidden="1" x14ac:dyDescent="0.3">
      <c r="A8" s="1" t="s">
        <v>5</v>
      </c>
      <c r="B8" s="17"/>
      <c r="C8" s="18"/>
      <c r="D8" s="16"/>
      <c r="E8" s="16"/>
    </row>
    <row r="9" spans="1:5" hidden="1" x14ac:dyDescent="0.3">
      <c r="A9" s="1" t="s">
        <v>6</v>
      </c>
      <c r="B9" s="17"/>
      <c r="C9" s="18"/>
      <c r="D9" s="16"/>
      <c r="E9" s="16"/>
    </row>
    <row r="10" spans="1:5" x14ac:dyDescent="0.3">
      <c r="A10" s="1" t="s">
        <v>7</v>
      </c>
      <c r="B10" s="18">
        <v>368609</v>
      </c>
      <c r="C10" s="18">
        <v>145724.79999999999</v>
      </c>
      <c r="D10" s="16"/>
      <c r="E10" s="16"/>
    </row>
    <row r="11" spans="1:5" x14ac:dyDescent="0.3">
      <c r="A11" s="1" t="s">
        <v>41</v>
      </c>
      <c r="B11" s="19">
        <v>28.9</v>
      </c>
      <c r="C11" s="19">
        <v>0.2</v>
      </c>
      <c r="D11" s="16"/>
      <c r="E11" s="16"/>
    </row>
    <row r="12" spans="1:5" ht="15" thickBot="1" x14ac:dyDescent="0.35">
      <c r="A12" s="1" t="s">
        <v>8</v>
      </c>
      <c r="B12" s="18">
        <v>21</v>
      </c>
      <c r="C12" s="18">
        <v>82.6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369784.7</v>
      </c>
      <c r="C16" s="23">
        <f>SUM(C5:C12)</f>
        <v>146832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353.8</v>
      </c>
      <c r="C23" s="18">
        <v>79.099999999999994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353.8</v>
      </c>
      <c r="C25" s="23">
        <f>SUM(C23:C24)</f>
        <v>79.099999999999994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98000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146634.5</v>
      </c>
      <c r="C28" s="18">
        <v>41891.300000000003</v>
      </c>
      <c r="D28" s="16"/>
      <c r="E28" s="16"/>
    </row>
    <row r="29" spans="1:5" ht="15" thickBot="1" x14ac:dyDescent="0.35">
      <c r="A29" s="1" t="s">
        <v>44</v>
      </c>
      <c r="B29" s="18">
        <v>11718.8</v>
      </c>
      <c r="C29" s="18">
        <v>6861.6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369430.89999999997</v>
      </c>
      <c r="C31" s="23">
        <f>SUM(C26:C30)</f>
        <v>146752.9</v>
      </c>
      <c r="D31" s="16"/>
      <c r="E31" s="16"/>
    </row>
    <row r="32" spans="1:5" ht="15" thickBot="1" x14ac:dyDescent="0.35">
      <c r="A32" s="11" t="s">
        <v>23</v>
      </c>
      <c r="B32" s="23">
        <f>B25+B31</f>
        <v>369784.69999999995</v>
      </c>
      <c r="C32" s="23">
        <f>C25+C31</f>
        <v>146832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47</v>
      </c>
      <c r="B39" s="5"/>
      <c r="C39" s="5"/>
    </row>
    <row r="40" spans="1:3" x14ac:dyDescent="0.3">
      <c r="A40" s="5" t="s">
        <v>48</v>
      </c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 t="s">
        <v>50</v>
      </c>
      <c r="B45" s="5"/>
      <c r="C45" s="5"/>
    </row>
    <row r="46" spans="1:3" x14ac:dyDescent="0.3">
      <c r="A46" s="5" t="s">
        <v>51</v>
      </c>
      <c r="B46" s="5"/>
      <c r="C46" s="5"/>
    </row>
    <row r="47" spans="1:3" x14ac:dyDescent="0.3">
      <c r="A47" s="5"/>
      <c r="B47" s="5"/>
      <c r="C47" s="5"/>
    </row>
    <row r="48" spans="1:3" ht="15.6" x14ac:dyDescent="0.3">
      <c r="A48" s="6" t="s">
        <v>49</v>
      </c>
      <c r="B48" s="7"/>
      <c r="C48" s="8"/>
    </row>
    <row r="49" spans="1:3" ht="15.6" x14ac:dyDescent="0.3">
      <c r="A49" s="28" t="s">
        <v>54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0.2</v>
      </c>
      <c r="C55" s="15">
        <v>8.9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1.6</v>
      </c>
      <c r="C58" s="18">
        <v>1.2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52</v>
      </c>
      <c r="B60" s="22">
        <f>B55-B58</f>
        <v>-1.4000000000000001</v>
      </c>
      <c r="C60" s="23">
        <f>C55-C58</f>
        <v>7.7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137.19999999999999</v>
      </c>
      <c r="C62" s="18">
        <v>50.5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-138.6</v>
      </c>
      <c r="C64" s="13">
        <f>C60-C62</f>
        <v>-42.8</v>
      </c>
    </row>
    <row r="65" spans="1:6" x14ac:dyDescent="0.3">
      <c r="A65" s="10" t="s">
        <v>34</v>
      </c>
      <c r="B65" s="25">
        <v>12741.4</v>
      </c>
      <c r="C65" s="25">
        <v>7646</v>
      </c>
    </row>
    <row r="66" spans="1:6" ht="15" thickBot="1" x14ac:dyDescent="0.35">
      <c r="A66" s="1" t="s">
        <v>35</v>
      </c>
      <c r="B66" s="4">
        <v>0</v>
      </c>
      <c r="C66" s="4">
        <v>-643.6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12602.8</v>
      </c>
      <c r="C68" s="23">
        <f>SUM(C64:C67)</f>
        <v>6959.5999999999995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-884</v>
      </c>
      <c r="C70" s="14">
        <v>-98</v>
      </c>
    </row>
    <row r="71" spans="1:6" ht="15" thickBot="1" x14ac:dyDescent="0.35">
      <c r="A71" s="11" t="s">
        <v>43</v>
      </c>
      <c r="B71" s="22">
        <f>SUM(B68:B70)</f>
        <v>11718.8</v>
      </c>
      <c r="C71" s="23">
        <f>SUM(C68:C70)</f>
        <v>6861.5999999999995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47</v>
      </c>
      <c r="B78" s="5"/>
      <c r="C78" s="5"/>
    </row>
    <row r="79" spans="1:6" x14ac:dyDescent="0.3">
      <c r="A79" s="5" t="s">
        <v>48</v>
      </c>
      <c r="B79" s="5"/>
      <c r="C79" s="5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5" t="s">
        <v>50</v>
      </c>
      <c r="B84" s="5"/>
      <c r="C84" s="5"/>
    </row>
    <row r="85" spans="1:3" x14ac:dyDescent="0.3">
      <c r="A85" s="5" t="s">
        <v>51</v>
      </c>
      <c r="B85" s="5"/>
      <c r="C85" s="5"/>
    </row>
  </sheetData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2020-10-23T22:24:11Z</cp:lastPrinted>
  <dcterms:created xsi:type="dcterms:W3CDTF">2017-01-11T17:17:53Z</dcterms:created>
  <dcterms:modified xsi:type="dcterms:W3CDTF">2021-05-12T19:47:28Z</dcterms:modified>
</cp:coreProperties>
</file>