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<sst xmlns="http://schemas.openxmlformats.org/spreadsheetml/2006/main" count="79" uniqueCount="71">
  <si>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</si>
  <si>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</si>
  <si>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</si>
  <si>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</si>
  <si>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</si>
  <si>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</si>
  <si>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</si>
  <si>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</si>
  <si>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</si>
  <si>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</si>
  <si>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</si>
  <si>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</si>
  <si>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</si>
  <si>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</si>
  <si>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</si>
  <si>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</si>
  <si>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</si>
  <si>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</si>
  <si>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</si>
  <si>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</si>
  <si>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</si>
  <si>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</si>
  <si>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</si>
  <si>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</si>
  <si>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</si>
  <si>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</si>
  <si>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</si>
  <si>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</si>
  <si>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</si>
  <si>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</si>
  <si>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</si>
  <si>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</si>
  <si>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</si>
  <si>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</si>
  <si>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</si>
  <si>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</si>
  <si>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</si>
  <si>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</si>
  <si>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</si>
  <si>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</si>
  <si>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</si>
  <si>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</si>
  <si>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</si>
  <si>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</si>
  <si>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</si>
  <si>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</si>
  <si>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</si>
  <si>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</si>
  <si>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</si>
  <si>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</si>
  <si>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</si>
  <si>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</si>
  <si>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</si>
  <si>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</si>
  <si>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</si>
  <si>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</si>
  <si>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</si>
  <si>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</si>
  <si>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</si>
  <si>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</si>
  <si>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</si>
  <si>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</si>
  <si>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</si>
  <si>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</si>
  <si>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</si>
  <si>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</si>
  <si>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</si>
  <si>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</si>
  <si>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</si>
  <si>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30/04/2021</t>
  </si>
  <si>
    <t>ESTADO DE RESULTADOS AL 30 DE ABRIL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</si>
</sst>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67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3" applyFont="1" applyAlignment="1">
      <alignment/>
    </xf>
    <xf numFmtId="39" fontId="0" fillId="0" borderId="0" xfId="64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52" applyFont="1" applyAlignment="1">
      <alignment/>
    </xf>
    <xf numFmtId="43" fontId="0" fillId="0" borderId="0" xfId="52" applyFont="1" applyAlignment="1">
      <alignment/>
    </xf>
    <xf numFmtId="43" fontId="0" fillId="0" borderId="11" xfId="52" applyFont="1" applyBorder="1" applyAlignment="1">
      <alignment/>
    </xf>
    <xf numFmtId="43" fontId="0" fillId="0" borderId="11" xfId="52" applyFont="1" applyBorder="1" applyAlignment="1">
      <alignment/>
    </xf>
    <xf numFmtId="43" fontId="0" fillId="0" borderId="11" xfId="52" applyFont="1" applyBorder="1" applyAlignment="1">
      <alignment/>
    </xf>
    <xf numFmtId="43" fontId="0" fillId="0" borderId="0" xfId="52" applyFont="1" applyAlignment="1">
      <alignment/>
    </xf>
    <xf numFmtId="43" fontId="0" fillId="0" borderId="0" xfId="52" applyFont="1" applyAlignment="1">
      <alignment/>
    </xf>
    <xf numFmtId="43" fontId="0" fillId="0" borderId="11" xfId="52" applyFont="1" applyBorder="1" applyAlignment="1">
      <alignment/>
    </xf>
    <xf numFmtId="43" fontId="0" fillId="0" borderId="0" xfId="52" applyFont="1" applyAlignment="1">
      <alignment/>
    </xf>
    <xf numFmtId="43" fontId="0" fillId="0" borderId="11" xfId="52" applyFont="1" applyBorder="1" applyAlignment="1">
      <alignment/>
    </xf>
    <xf numFmtId="43" fontId="0" fillId="0" borderId="0" xfId="52" applyFont="1" applyAlignment="1">
      <alignment/>
    </xf>
    <xf numFmtId="43" fontId="0" fillId="0" borderId="11" xfId="52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2" xfId="53"/>
    <cellStyle name="Millares 3" xfId="54"/>
    <cellStyle name="Millares 4" xfId="55"/>
    <cellStyle name="Millares 5" xfId="56"/>
    <cellStyle name="Millares 6" xfId="57"/>
    <cellStyle name="Millares 7" xfId="58"/>
    <cellStyle name="Millares 8" xfId="59"/>
    <cellStyle name="Millares 9" xfId="60"/>
    <cellStyle name="Currency" xfId="61"/>
    <cellStyle name="Currency [0]" xfId="62"/>
    <cellStyle name="Neutral" xfId="63"/>
    <cellStyle name="Normal 2" xfId="64"/>
    <cellStyle name="Normal 3" xfId="65"/>
    <cellStyle name="Normal 4" xfId="66"/>
    <cellStyle name="Normal_Bal, Utl, Fluj y anex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">
      <selection activeCell="H19" sqref="H1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1" t="s">
        <v>27</v>
      </c>
      <c r="C1" s="31"/>
      <c r="D1" s="31"/>
      <c r="E1" s="4"/>
    </row>
    <row r="2" spans="2:5" ht="12.75">
      <c r="B2" s="31" t="s">
        <v>69</v>
      </c>
      <c r="C2" s="31"/>
      <c r="D2" s="31"/>
      <c r="E2" s="4"/>
    </row>
    <row r="3" spans="2:5" ht="12.75">
      <c r="B3" s="31" t="s">
        <v>0</v>
      </c>
      <c r="C3" s="31"/>
      <c r="D3" s="31"/>
      <c r="E3" s="4"/>
    </row>
    <row r="5" spans="3:5" ht="12.75">
      <c r="C5" s="2"/>
      <c r="D5" s="20">
        <v>44316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2">
        <v>104751.29437999999</v>
      </c>
      <c r="E8" s="6"/>
      <c r="F8" s="28"/>
    </row>
    <row r="9" spans="2:6" ht="12.75">
      <c r="B9" s="11" t="s">
        <v>4</v>
      </c>
      <c r="D9" s="33">
        <v>72996.63796</v>
      </c>
      <c r="E9" s="6"/>
      <c r="F9" s="28"/>
    </row>
    <row r="10" spans="2:6" ht="12.75">
      <c r="B10" s="11" t="s">
        <v>5</v>
      </c>
      <c r="D10" s="34">
        <v>245313.94587999998</v>
      </c>
      <c r="E10" s="6"/>
      <c r="F10" s="28"/>
    </row>
    <row r="11" spans="4:6" ht="12.75">
      <c r="D11" s="7">
        <f>SUM(D8:D10)</f>
        <v>423061.87821999996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5">
        <v>2005.5785700000001</v>
      </c>
      <c r="E13" s="6"/>
      <c r="F13" s="28"/>
    </row>
    <row r="14" spans="2:6" ht="12.75">
      <c r="B14" s="11"/>
      <c r="D14" s="7">
        <f>SUM(D13:D13)</f>
        <v>2005.5785700000001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6">
        <v>2023.3111299999998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427090.76791999995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7">
        <v>309189.65277999995</v>
      </c>
      <c r="E23" s="6"/>
      <c r="F23" s="28"/>
    </row>
    <row r="24" spans="2:6" ht="15">
      <c r="B24" s="11" t="s">
        <v>56</v>
      </c>
      <c r="C24" s="1"/>
      <c r="D24" s="38">
        <v>3424.16442</v>
      </c>
      <c r="E24" s="6"/>
      <c r="F24" s="28"/>
    </row>
    <row r="25" spans="2:6" ht="15">
      <c r="B25" s="11" t="s">
        <v>14</v>
      </c>
      <c r="C25" s="1"/>
      <c r="D25" s="38">
        <v>40002.41901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9">
        <v>2667.28818</v>
      </c>
      <c r="E27" s="6"/>
      <c r="F27" s="28"/>
    </row>
    <row r="28" spans="4:6" ht="12.75">
      <c r="D28" s="25">
        <f>SUM(D23:D27)</f>
        <v>355283.5243899999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0">
        <v>30847.5</v>
      </c>
      <c r="E30" s="6"/>
      <c r="F30" s="28"/>
    </row>
    <row r="31" spans="2:6" ht="12.75">
      <c r="B31" s="11" t="s">
        <v>18</v>
      </c>
      <c r="D31" s="40">
        <v>322.59</v>
      </c>
      <c r="E31" s="6"/>
      <c r="F31" s="28"/>
    </row>
    <row r="32" spans="2:6" ht="12.75">
      <c r="B32" s="11" t="s">
        <v>15</v>
      </c>
      <c r="D32" s="41">
        <v>589.09</v>
      </c>
      <c r="E32" s="6"/>
      <c r="F32" s="28"/>
    </row>
    <row r="33" spans="4:6" ht="12.75">
      <c r="D33" s="7">
        <f>SUM(D30:D32)</f>
        <v>31759.18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387042.7043899999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2">
        <v>30000</v>
      </c>
      <c r="E46" s="10"/>
      <c r="F46" s="28"/>
    </row>
    <row r="47" spans="2:6" ht="12.75">
      <c r="B47" s="11" t="s">
        <v>26</v>
      </c>
      <c r="D47" s="43">
        <v>10048.067640000001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427090.77202999993</v>
      </c>
      <c r="E49" s="6"/>
      <c r="F49" s="28"/>
      <c r="H49" s="15"/>
      <c r="I49" s="15">
        <f>+D18-D49</f>
        <v>-0.0041099999798461795</v>
      </c>
    </row>
    <row r="50" ht="13.5" thickTop="1">
      <c r="K50" s="27">
        <f>+D49-D18</f>
        <v>0.0041099999798461795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32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1" t="str">
        <f>+'Balance Publicación'!B1</f>
        <v>BANCO INDUSTRIAL EL SALVADOR, S.A.</v>
      </c>
      <c r="C1" s="31"/>
      <c r="D1" s="31"/>
    </row>
    <row r="2" spans="2:4" ht="12.75">
      <c r="B2" s="31" t="s">
        <v>70</v>
      </c>
      <c r="C2" s="31"/>
      <c r="D2" s="31"/>
    </row>
    <row r="3" spans="2:4" ht="12.75">
      <c r="B3" s="31" t="s">
        <v>30</v>
      </c>
      <c r="C3" s="31"/>
      <c r="D3" s="31"/>
    </row>
    <row r="4" spans="3:6" ht="12.75">
      <c r="C4" s="12"/>
      <c r="D4" s="20">
        <f>+'Balance Publicación'!D5</f>
        <v>44316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4">
        <v>5919.49637</v>
      </c>
      <c r="E6" s="18"/>
      <c r="F6" s="18"/>
    </row>
    <row r="7" spans="2:6" ht="12.75">
      <c r="B7" s="11" t="s">
        <v>33</v>
      </c>
      <c r="D7" s="44">
        <v>222.61655</v>
      </c>
      <c r="E7" s="18"/>
      <c r="F7" s="18"/>
    </row>
    <row r="8" spans="2:6" ht="12.75">
      <c r="B8" s="11" t="s">
        <v>34</v>
      </c>
      <c r="D8" s="44">
        <v>2271.28206</v>
      </c>
      <c r="E8" s="18"/>
      <c r="F8" s="18"/>
    </row>
    <row r="9" spans="2:6" ht="12.75">
      <c r="B9" s="11" t="s">
        <v>35</v>
      </c>
      <c r="D9" s="44">
        <v>541.91705</v>
      </c>
      <c r="E9" s="18"/>
      <c r="F9" s="18"/>
    </row>
    <row r="10" spans="2:6" ht="12.75">
      <c r="B10" s="11" t="s">
        <v>36</v>
      </c>
      <c r="D10" s="44">
        <v>0</v>
      </c>
      <c r="E10" s="18"/>
      <c r="F10" s="18"/>
    </row>
    <row r="11" spans="2:6" ht="12.75">
      <c r="B11" s="11" t="s">
        <v>37</v>
      </c>
      <c r="D11" s="44">
        <v>8.714889999999999</v>
      </c>
      <c r="E11" s="18"/>
      <c r="F11" s="18"/>
    </row>
    <row r="12" spans="2:6" ht="12.75">
      <c r="B12" s="11" t="s">
        <v>38</v>
      </c>
      <c r="D12" s="44">
        <v>5.0296</v>
      </c>
      <c r="E12" s="18"/>
      <c r="F12" s="18"/>
    </row>
    <row r="13" spans="2:6" ht="12.75">
      <c r="B13" s="11" t="s">
        <v>39</v>
      </c>
      <c r="D13" s="44">
        <v>223.74044</v>
      </c>
      <c r="E13" s="18"/>
      <c r="F13" s="18"/>
    </row>
    <row r="14" spans="4:8" ht="12.75">
      <c r="D14" s="17">
        <f>SUM(D6:D13)</f>
        <v>9192.796959999998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5">
        <v>3414.71721</v>
      </c>
      <c r="E16" s="18"/>
      <c r="F16" s="18"/>
    </row>
    <row r="17" spans="2:6" ht="12.75">
      <c r="B17" s="11" t="s">
        <v>42</v>
      </c>
      <c r="D17" s="45">
        <v>439.10338</v>
      </c>
      <c r="E17" s="18"/>
      <c r="F17" s="18"/>
    </row>
    <row r="18" spans="2:6" ht="12.75">
      <c r="B18" s="11" t="s">
        <v>43</v>
      </c>
      <c r="D18" s="45">
        <v>0</v>
      </c>
      <c r="E18" s="18"/>
      <c r="F18" s="18"/>
    </row>
    <row r="19" spans="2:6" ht="12.75">
      <c r="B19" s="11" t="s">
        <v>44</v>
      </c>
      <c r="D19" s="45">
        <v>159.59304</v>
      </c>
      <c r="E19" s="18"/>
      <c r="F19" s="18"/>
    </row>
    <row r="20" spans="2:6" ht="12.75">
      <c r="B20" s="11" t="s">
        <v>38</v>
      </c>
      <c r="D20" s="45">
        <v>0</v>
      </c>
      <c r="E20" s="18"/>
      <c r="F20" s="18"/>
    </row>
    <row r="21" spans="2:6" ht="12.75">
      <c r="B21" s="11" t="s">
        <v>45</v>
      </c>
      <c r="D21" s="45">
        <v>510.97772</v>
      </c>
      <c r="E21" s="18"/>
      <c r="F21" s="18"/>
    </row>
    <row r="22" spans="4:8" ht="12.75">
      <c r="D22" s="24">
        <f>SUM(D16:D21)</f>
        <v>4524.39135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8">
        <v>347.96727000000004</v>
      </c>
      <c r="E24" s="15"/>
      <c r="F24" s="49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4320.438339999998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6">
        <v>1348.6459399999999</v>
      </c>
      <c r="E29" s="18"/>
      <c r="F29" s="18"/>
    </row>
    <row r="30" spans="2:6" ht="12.75">
      <c r="B30" s="11" t="s">
        <v>50</v>
      </c>
      <c r="D30" s="46">
        <v>887.85715</v>
      </c>
      <c r="E30" s="18"/>
      <c r="F30" s="18"/>
    </row>
    <row r="31" spans="2:6" ht="12.75">
      <c r="B31" s="11" t="s">
        <v>51</v>
      </c>
      <c r="D31" s="46">
        <v>279.83484999999996</v>
      </c>
      <c r="E31" s="18"/>
      <c r="F31" s="18"/>
    </row>
    <row r="32" spans="4:7" ht="12.75">
      <c r="D32" s="17">
        <f>SUM(D29:D31)</f>
        <v>2516.3379400000003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1804.1003999999975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0">
        <v>176.9</v>
      </c>
      <c r="E37" s="18"/>
      <c r="F37" s="18"/>
      <c r="H37" s="18"/>
    </row>
    <row r="38" spans="2:8" ht="12.75">
      <c r="B38" s="14" t="s">
        <v>55</v>
      </c>
      <c r="D38" s="50">
        <v>-1.82578</v>
      </c>
      <c r="E38" s="18"/>
      <c r="F38" s="18"/>
      <c r="H38" s="18"/>
    </row>
    <row r="39" spans="4:8" ht="12.75">
      <c r="D39" s="17">
        <f>+D37+D38</f>
        <v>175.07422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1979.1746199999975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47">
        <v>461.52198</v>
      </c>
      <c r="E43" s="18"/>
      <c r="F43" s="1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1517.6526399999975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1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1517.6526399999975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2021-05-24T20:40:29Z</dcterms:modified>
  <cp:category/>
  <cp:version/>
  <cp:contentType/>
  <cp:contentStatus/>
</cp:coreProperties>
</file>