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1\Marzo2021\"/>
    </mc:Choice>
  </mc:AlternateContent>
  <xr:revisionPtr revIDLastSave="0" documentId="13_ncr:1_{C1B5F9A8-2C4D-410C-A868-B64722B09F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3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9" i="1" l="1"/>
  <c r="F92" i="1"/>
  <c r="A7" i="1"/>
  <c r="F32" i="1" l="1"/>
  <c r="F83" i="1" l="1"/>
  <c r="F18" i="1" l="1"/>
  <c r="F38" i="1" l="1"/>
  <c r="F26" i="1" l="1"/>
  <c r="F98" i="1"/>
  <c r="F88" i="1"/>
  <c r="F91" i="1" s="1"/>
  <c r="F39" i="1" l="1"/>
  <c r="F41" i="1" l="1"/>
  <c r="F45" i="1" l="1"/>
  <c r="F101" i="1" l="1"/>
  <c r="F103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<sst xmlns="http://schemas.openxmlformats.org/spreadsheetml/2006/main" count="76" uniqueCount="70">
  <si>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</si>
  <si>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</si>
  <si>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</si>
  <si>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</si>
  <si>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</si>
  <si>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</si>
  <si>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</si>
  <si>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</si>
  <si>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</si>
  <si>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</si>
  <si>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</si>
  <si>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</si>
  <si>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</si>
  <si>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</si>
  <si>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</si>
  <si>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</si>
  <si>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</si>
  <si>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</si>
  <si>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</si>
  <si>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</si>
  <si>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</si>
  <si>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</si>
  <si>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</si>
  <si>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</si>
  <si>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</si>
  <si>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</si>
  <si>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</si>
  <si>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</si>
  <si>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</si>
  <si>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</si>
  <si>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</si>
  <si>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</si>
  <si>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</si>
  <si>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</si>
  <si>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</si>
  <si>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</si>
  <si>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</si>
  <si>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</si>
  <si>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</si>
  <si>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</si>
  <si>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</si>
  <si>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</si>
  <si>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</si>
  <si>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</si>
  <si>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</si>
  <si>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</si>
  <si>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</si>
  <si>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</si>
  <si>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</si>
  <si>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Balance general (no auditado)</t>
  </si>
  <si>
    <t>Estado de resultado (no auditado)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</si>
  <si>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</si>
  <si>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</si>
  <si>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</si>
  <si>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</si>
  <si>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</si>
  <si>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</si>
  <si>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</si>
  <si>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</si>
  <si>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</si>
  <si>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</si>
  <si>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</si>
  <si>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</si>
  <si>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</si>
  <si>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</si>
  <si>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</si>
  <si>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</si>
  <si>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</si>
  <si>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Pérdida del periodo</t>
  </si>
  <si>
    <t>Por el periodo del 01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</si>
</sst>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31" zoomScale="87" zoomScaleNormal="87" workbookViewId="0">
      <selection activeCell="C101" sqref="C10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51</v>
      </c>
      <c r="L1" s="4" t="s">
        <v>0</v>
      </c>
    </row>
    <row r="2" spans="1:12" s="4" customFormat="1" ht="17.25" customHeight="1">
      <c r="A2" s="45" t="s">
        <v>47</v>
      </c>
      <c r="B2" s="45"/>
      <c r="C2" s="45"/>
      <c r="D2" s="45"/>
      <c r="E2" s="45"/>
      <c r="F2" s="45"/>
      <c r="G2" s="5"/>
      <c r="H2" s="3"/>
      <c r="I2" s="3"/>
      <c r="J2" s="3"/>
      <c r="K2" s="4" t="s">
        <v>52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53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4</v>
      </c>
    </row>
    <row r="5" spans="1:12" s="4" customFormat="1" ht="17.25" customHeight="1">
      <c r="A5" s="45" t="s">
        <v>49</v>
      </c>
      <c r="B5" s="45"/>
      <c r="C5" s="45"/>
      <c r="D5" s="45"/>
      <c r="E5" s="45"/>
      <c r="F5" s="45"/>
      <c r="G5" s="2"/>
      <c r="H5" s="3"/>
      <c r="I5" s="3"/>
      <c r="J5" s="3"/>
      <c r="K5" s="4" t="s">
        <v>55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56</v>
      </c>
    </row>
    <row r="7" spans="1:12" s="4" customFormat="1" ht="17.25" customHeight="1">
      <c r="A7" s="44" t="str">
        <f>+K3</f>
        <v>Al 31 de marzo de 2021</v>
      </c>
      <c r="B7" s="44"/>
      <c r="C7" s="44"/>
      <c r="D7" s="44"/>
      <c r="E7" s="44"/>
      <c r="F7" s="44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58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59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60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61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62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24824.5</v>
      </c>
      <c r="G15" s="2"/>
      <c r="H15" s="3"/>
      <c r="I15" s="3"/>
      <c r="J15" s="3"/>
    </row>
    <row r="16" spans="1:12" s="4" customFormat="1" ht="17.25" customHeight="1">
      <c r="A16" s="1"/>
      <c r="B16" s="1" t="s">
        <v>41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44</v>
      </c>
      <c r="D17" s="12"/>
      <c r="E17" s="12"/>
      <c r="F17" s="16">
        <v>51831.8</v>
      </c>
    </row>
    <row r="18" spans="1:32" ht="17.25" customHeight="1">
      <c r="D18" s="12"/>
      <c r="E18" s="12"/>
      <c r="F18" s="37">
        <f>SUM(F15:F17)</f>
        <v>77156.3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3409.1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97.2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80662.600000000006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68287.399999999994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55.9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68343.299999999988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882.8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178.9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1762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2823.7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71166.999999999985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9495.6</v>
      </c>
    </row>
    <row r="42" spans="1:32" ht="17.25" customHeight="1">
      <c r="B42" s="1" t="s">
        <v>22</v>
      </c>
      <c r="D42" s="12"/>
      <c r="E42" s="12"/>
      <c r="F42" s="14">
        <v>8390.4</v>
      </c>
    </row>
    <row r="43" spans="1:32" ht="17.25" customHeight="1">
      <c r="B43" s="1" t="s">
        <v>42</v>
      </c>
      <c r="D43" s="12"/>
      <c r="E43" s="12"/>
      <c r="F43" s="16">
        <v>1105.2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80662.599999999991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67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63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64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5" t="s">
        <v>47</v>
      </c>
      <c r="B65" s="45"/>
      <c r="C65" s="45"/>
      <c r="D65" s="45"/>
      <c r="E65" s="45"/>
      <c r="F65" s="45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6" t="s">
        <v>2</v>
      </c>
      <c r="B66" s="46"/>
      <c r="C66" s="46"/>
      <c r="D66" s="46"/>
      <c r="E66" s="46"/>
      <c r="F66" s="46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5" t="s">
        <v>50</v>
      </c>
      <c r="B68" s="45"/>
      <c r="C68" s="45"/>
      <c r="D68" s="45"/>
      <c r="E68" s="45"/>
      <c r="F68" s="45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/>
      <c r="B69" s="46"/>
      <c r="C69" s="46"/>
      <c r="D69" s="46"/>
      <c r="E69" s="46"/>
      <c r="F69" s="46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24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3912.8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647.79999999999995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106.9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151.4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4818.8999999999996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-730.6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-117.7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-848.30000000000007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-2300.6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-3148.9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1669.9999999999995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-1115.3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-1418.5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-145.19999999999999</v>
      </c>
      <c r="G97" s="30"/>
    </row>
    <row r="98" spans="1:32">
      <c r="A98" s="28"/>
      <c r="B98" s="28"/>
      <c r="C98" s="28"/>
      <c r="D98" s="12"/>
      <c r="E98" s="12"/>
      <c r="F98" s="37">
        <f>SUM(F95:F97)</f>
        <v>-2679</v>
      </c>
      <c r="G98" s="30"/>
    </row>
    <row r="99" spans="1:32">
      <c r="A99" s="27" t="s">
        <v>43</v>
      </c>
      <c r="B99" s="28"/>
      <c r="C99" s="28"/>
      <c r="F99" s="30">
        <f>+F92+F98</f>
        <v>-1009.0000000000005</v>
      </c>
      <c r="G99" s="34"/>
    </row>
    <row r="100" spans="1:32">
      <c r="B100" s="28" t="s">
        <v>45</v>
      </c>
      <c r="C100" s="28"/>
      <c r="D100" s="12"/>
      <c r="E100" s="12"/>
      <c r="F100" s="16">
        <v>589.20000000000005</v>
      </c>
      <c r="G100" s="30"/>
    </row>
    <row r="101" spans="1:32" ht="18" thickBot="1">
      <c r="A101" s="27" t="s">
        <v>68</v>
      </c>
      <c r="B101" s="28"/>
      <c r="C101" s="28"/>
      <c r="F101" s="43">
        <f>+F99+F100</f>
        <v>-419.80000000000041</v>
      </c>
      <c r="G101" s="35"/>
    </row>
    <row r="102" spans="1:32" hidden="1">
      <c r="A102" s="27"/>
      <c r="B102" s="28" t="s">
        <v>46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+F101+F102</f>
        <v>-419.80000000000041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66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63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64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65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032021</vt:lpstr>
      <vt:lpstr>'032021'!Área_de_impresión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2021-02-15T18:07:06Z</cp:lastPrinted>
  <dcterms:created xsi:type="dcterms:W3CDTF">2017-12-27T22:00:56Z</dcterms:created>
  <dcterms:modified xsi:type="dcterms:W3CDTF">2021-04-14T20:01:22Z</dcterms:modified>
</cp:coreProperties>
</file>