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tados Financieros 2021\03-Marzo 2021\"/>
    </mc:Choice>
  </mc:AlternateContent>
  <xr:revisionPtr revIDLastSave="0" documentId="13_ncr:1_{9168C3BC-447C-417D-A050-CDA75DA6EDD1}" xr6:coauthVersionLast="45" xr6:coauthVersionMax="45" xr10:uidLastSave="{00000000-0000-0000-0000-000000000000}"/>
  <bookViews>
    <workbookView xWindow="2868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2" l="1"/>
  <c r="C85" i="2" l="1"/>
  <c r="C17" i="2" l="1"/>
  <c r="C97" i="2" l="1"/>
  <c r="C38" i="2" l="1"/>
  <c r="C78" i="2" l="1"/>
  <c r="C86" i="2" s="1"/>
  <c r="C91" i="2" s="1"/>
  <c r="C98" i="2" s="1"/>
  <c r="A63" i="2"/>
  <c r="C42" i="2"/>
  <c r="C28" i="2"/>
  <c r="C21" i="2"/>
  <c r="C30" i="2" l="1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<sst xmlns="http://schemas.openxmlformats.org/spreadsheetml/2006/main" count="74" uniqueCount="71">
  <si>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</si>
  <si>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</si>
  <si>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</si>
  <si>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</si>
  <si>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</si>
  <si>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</si>
  <si>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</si>
  <si>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</si>
  <si>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</si>
  <si>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</si>
  <si>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</si>
  <si>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</si>
  <si>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</si>
  <si>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</si>
  <si>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</si>
  <si>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</si>
  <si>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</si>
  <si>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</si>
  <si>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</si>
  <si>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</si>
  <si>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</si>
  <si>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</si>
  <si>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</si>
  <si>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</si>
  <si>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</si>
  <si>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</si>
  <si>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</si>
  <si>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</si>
  <si>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</si>
  <si>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</si>
  <si>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</si>
  <si>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</si>
  <si>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</si>
  <si>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</si>
  <si>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</si>
  <si>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</si>
  <si>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</si>
  <si>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</si>
  <si>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</si>
  <si>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</si>
  <si>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</si>
  <si>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</si>
  <si>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</si>
  <si>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</si>
  <si>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</si>
  <si>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</si>
  <si>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</si>
  <si>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</si>
  <si>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</si>
  <si>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</si>
  <si>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</si>
  <si>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</si>
  <si>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</si>
  <si>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</si>
  <si>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</si>
  <si>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</si>
  <si>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</si>
  <si>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</si>
  <si>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</si>
  <si>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</si>
  <si>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</si>
  <si>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</si>
  <si>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</si>
  <si>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</si>
  <si>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</si>
  <si>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</si>
  <si>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</si>
  <si>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</si>
  <si>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</si>
  <si>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Al 31 de Marzo 2021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</si>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</sst>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showGridLines="0" tabSelected="1" topLeftCell="A88" zoomScaleNormal="100" workbookViewId="0">
      <selection activeCell="C97" sqref="C9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9" t="s">
        <v>0</v>
      </c>
      <c r="B1" s="49"/>
      <c r="C1" s="49"/>
    </row>
    <row r="2" spans="1:9">
      <c r="A2" s="49" t="s">
        <v>1</v>
      </c>
      <c r="B2" s="49"/>
      <c r="C2" s="49"/>
    </row>
    <row r="3" spans="1:9">
      <c r="A3" s="49" t="s">
        <v>66</v>
      </c>
      <c r="B3" s="49"/>
      <c r="C3" s="49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9" t="s">
        <v>3</v>
      </c>
      <c r="B6" s="49"/>
      <c r="C6" s="49"/>
    </row>
    <row r="7" spans="1:9" ht="17.25" customHeight="1">
      <c r="A7" s="46" t="s">
        <v>69</v>
      </c>
      <c r="B7" s="46"/>
      <c r="C7" s="46"/>
    </row>
    <row r="8" spans="1:9" ht="22.5" customHeight="1" thickBot="1">
      <c r="A8" s="47" t="s">
        <v>70</v>
      </c>
      <c r="B8" s="47"/>
      <c r="C8" s="47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40.630000000000003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4.66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689.76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10.76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8.1300000000000008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34.049999999999997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37.479999999999997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825.46999999999991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67.72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210.11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56.88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334.71000000000004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1160.1799999999998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38.42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8.6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92.24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140.84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28.12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28.12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v>25.6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991.22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1160.18</v>
      </c>
      <c r="D55" s="9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8" t="s">
        <v>39</v>
      </c>
      <c r="B61" s="48"/>
      <c r="C61" s="48"/>
    </row>
    <row r="62" spans="1:9">
      <c r="A62" s="48" t="s">
        <v>1</v>
      </c>
      <c r="B62" s="48"/>
      <c r="C62" s="48"/>
    </row>
    <row r="63" spans="1:9">
      <c r="A63" s="48" t="str">
        <f>+A3</f>
        <v>(Compañía Salvadoreña, Subsidiaria de Inversiones Financieras Atlántida, S.A.)</v>
      </c>
      <c r="B63" s="48"/>
      <c r="C63" s="48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48" t="s">
        <v>40</v>
      </c>
      <c r="B66" s="48"/>
      <c r="C66" s="48"/>
    </row>
    <row r="67" spans="1:5">
      <c r="A67" s="41"/>
      <c r="B67" s="41"/>
      <c r="C67" s="41"/>
    </row>
    <row r="68" spans="1:5">
      <c r="A68" s="46" t="str">
        <f>+A7</f>
        <v>Al 31 de Marzo 2021</v>
      </c>
      <c r="B68" s="46"/>
      <c r="C68" s="46"/>
    </row>
    <row r="70" spans="1:5" ht="13.5" thickBot="1">
      <c r="A70" s="47" t="s">
        <v>70</v>
      </c>
      <c r="B70" s="47"/>
      <c r="C70" s="47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140.61000000000001</v>
      </c>
    </row>
    <row r="77" spans="1:5">
      <c r="A77" s="27" t="s">
        <v>44</v>
      </c>
      <c r="B77" s="27"/>
      <c r="C77" s="22">
        <v>60.66</v>
      </c>
    </row>
    <row r="78" spans="1:5">
      <c r="A78" s="27"/>
      <c r="B78" s="27"/>
      <c r="C78" s="29">
        <f>SUM(C76:C77)</f>
        <v>201.27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76.98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96.31</v>
      </c>
    </row>
    <row r="84" spans="1:3">
      <c r="A84" s="27" t="s">
        <v>50</v>
      </c>
      <c r="B84" s="27"/>
      <c r="C84" s="8">
        <v>7.88</v>
      </c>
    </row>
    <row r="85" spans="1:3">
      <c r="A85" s="27"/>
      <c r="B85" s="27"/>
      <c r="C85" s="38">
        <f>SUM(C81:C84)</f>
        <v>181.17000000000002</v>
      </c>
    </row>
    <row r="86" spans="1:3">
      <c r="A86" s="30" t="s">
        <v>51</v>
      </c>
      <c r="B86" s="27"/>
      <c r="C86" s="29">
        <f>+C78-C85</f>
        <v>20.099999999999994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14.27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34.419999999999987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0.12939999999999999</v>
      </c>
    </row>
    <row r="95" spans="1:3">
      <c r="A95" s="27" t="s">
        <v>58</v>
      </c>
      <c r="B95" s="27"/>
      <c r="C95" s="8">
        <v>0.97</v>
      </c>
    </row>
    <row r="96" spans="1:3">
      <c r="A96" s="27" t="s">
        <v>67</v>
      </c>
      <c r="B96" s="27"/>
      <c r="C96" s="22">
        <v>7.72</v>
      </c>
    </row>
    <row r="97" spans="1:3">
      <c r="A97" s="27"/>
      <c r="B97" s="27"/>
      <c r="C97" s="32">
        <f>SUM(C94:C96)</f>
        <v>8.8193999999999999</v>
      </c>
    </row>
    <row r="98" spans="1:3">
      <c r="A98" s="30" t="s">
        <v>59</v>
      </c>
      <c r="B98" s="27"/>
      <c r="C98" s="39">
        <f>+C91-C97</f>
        <v>25.600599999999986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1:C1"/>
    <mergeCell ref="A2:C2"/>
    <mergeCell ref="A3:C3"/>
    <mergeCell ref="A6:C6"/>
    <mergeCell ref="A7:C7"/>
    <mergeCell ref="A68:C68"/>
    <mergeCell ref="A70:C70"/>
    <mergeCell ref="A8:C8"/>
    <mergeCell ref="A61:C61"/>
    <mergeCell ref="A62:C62"/>
    <mergeCell ref="A63:C63"/>
    <mergeCell ref="A66:C66"/>
  </mergeCells>
  <pageMargins left="1.1023622047244095" right="0.70866141732283472" top="0.74803149606299213" bottom="0.74803149606299213" header="0.31496062992125984" footer="0.31496062992125984"/>
  <pageSetup scale="57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Iliana Fabiola Argueta Garcia</cp:lastModifiedBy>
  <cp:lastPrinted>2020-04-24T20:14:34Z</cp:lastPrinted>
  <dcterms:created xsi:type="dcterms:W3CDTF">2017-02-09T22:50:33Z</dcterms:created>
  <dcterms:modified xsi:type="dcterms:W3CDTF">2021-04-12T17:32:00Z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