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4955" windowHeight="811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<sst xmlns="http://schemas.openxmlformats.org/spreadsheetml/2006/main" count="79" uniqueCount="71">
  <si>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</si>
  <si>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</si>
  <si>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</si>
  <si>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</si>
  <si>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</si>
  <si>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</si>
  <si>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</si>
  <si>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</si>
  <si>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</si>
  <si>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</si>
  <si>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</si>
  <si>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</si>
  <si>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</si>
  <si>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</si>
  <si>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</si>
  <si>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</si>
  <si>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</si>
  <si>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</si>
  <si>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</si>
  <si>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</si>
  <si>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</si>
  <si>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</si>
  <si>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</si>
  <si>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</si>
  <si>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</si>
  <si>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</si>
  <si>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</si>
  <si>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</si>
  <si>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</si>
  <si>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</si>
  <si>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</si>
  <si>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</si>
  <si>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</si>
  <si>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</si>
  <si>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</si>
  <si>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</si>
  <si>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</si>
  <si>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</si>
  <si>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</si>
  <si>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</si>
  <si>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</si>
  <si>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</si>
  <si>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</si>
  <si>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</si>
  <si>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</si>
  <si>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</si>
  <si>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</si>
  <si>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</si>
  <si>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</si>
  <si>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</si>
  <si>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</si>
  <si>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</si>
  <si>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</si>
  <si>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</si>
  <si>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</si>
  <si>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</si>
  <si>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</si>
  <si>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</si>
  <si>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</si>
  <si>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</si>
  <si>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</si>
  <si>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</si>
  <si>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</si>
  <si>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</si>
  <si>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</si>
  <si>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</si>
  <si>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</si>
  <si>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</si>
  <si>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</si>
  <si>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28/02/2021</t>
  </si>
  <si>
    <t>ESTADO DE RESULTADOS AL 28 DE FEBRERO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</si>
</sst>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1" applyFont="1" applyAlignment="1">
      <alignment/>
    </xf>
    <xf numFmtId="0" fontId="4" fillId="0" borderId="0" xfId="0" applyFont="1" applyAlignment="1">
      <alignment horizontal="center"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11" xfId="51" applyFont="1" applyBorder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43" fontId="0" fillId="0" borderId="0" xfId="51" applyFont="1" applyAlignment="1">
      <alignment/>
    </xf>
    <xf numFmtId="43" fontId="0" fillId="0" borderId="11" xfId="51" applyFont="1" applyBorder="1" applyAlignment="1">
      <alignment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171" fontId="4" fillId="0" borderId="0" xfId="62" applyNumberFormat="1" applyFon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  <xf numFmtId="39" fontId="0" fillId="0" borderId="0" xfId="62" applyNumberFormat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12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_Bal, Utl, Fluj y anex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0" t="s">
        <v>27</v>
      </c>
      <c r="C1" s="30"/>
      <c r="D1" s="30"/>
      <c r="E1" s="4"/>
    </row>
    <row r="2" spans="2:5" ht="12.75">
      <c r="B2" s="30" t="s">
        <v>69</v>
      </c>
      <c r="C2" s="30"/>
      <c r="D2" s="30"/>
      <c r="E2" s="4"/>
    </row>
    <row r="3" spans="2:5" ht="12.75">
      <c r="B3" s="30" t="s">
        <v>0</v>
      </c>
      <c r="C3" s="30"/>
      <c r="D3" s="30"/>
      <c r="E3" s="4"/>
    </row>
    <row r="5" spans="3:5" ht="12.75">
      <c r="C5" s="2"/>
      <c r="D5" s="20">
        <v>44255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1">
        <v>67658.5</v>
      </c>
      <c r="E8" s="6"/>
      <c r="F8" s="28"/>
    </row>
    <row r="9" spans="2:6" ht="12.75">
      <c r="B9" s="11" t="s">
        <v>4</v>
      </c>
      <c r="D9" s="32">
        <v>102688.6</v>
      </c>
      <c r="E9" s="6"/>
      <c r="F9" s="28"/>
    </row>
    <row r="10" spans="2:6" ht="12.75">
      <c r="B10" s="11" t="s">
        <v>5</v>
      </c>
      <c r="D10" s="33">
        <v>230944.31</v>
      </c>
      <c r="E10" s="6"/>
      <c r="F10" s="28"/>
    </row>
    <row r="11" spans="4:6" ht="12.75">
      <c r="D11" s="7">
        <f>SUM(D8:D10)</f>
        <v>401291.41000000003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4">
        <v>1922.25</v>
      </c>
      <c r="E13" s="6"/>
      <c r="F13" s="28"/>
    </row>
    <row r="14" spans="2:6" ht="12.75">
      <c r="B14" s="11"/>
      <c r="D14" s="7">
        <f>SUM(D13:D13)</f>
        <v>1922.25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5">
        <v>902.87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404116.53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6">
        <v>303810.38</v>
      </c>
      <c r="E23" s="6"/>
      <c r="F23" s="28"/>
    </row>
    <row r="24" spans="2:6" ht="15">
      <c r="B24" s="11" t="s">
        <v>56</v>
      </c>
      <c r="C24" s="1"/>
      <c r="D24" s="37">
        <v>4035.84</v>
      </c>
      <c r="E24" s="6"/>
      <c r="F24" s="28"/>
    </row>
    <row r="25" spans="2:6" ht="15">
      <c r="B25" s="11" t="s">
        <v>14</v>
      </c>
      <c r="C25" s="1"/>
      <c r="D25" s="37">
        <v>45033.58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8">
        <v>1369.39</v>
      </c>
      <c r="E27" s="6"/>
      <c r="F27" s="28"/>
    </row>
    <row r="28" spans="4:6" ht="12.75">
      <c r="D28" s="25">
        <f>SUM(D23:D27)</f>
        <v>354249.19000000006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9">
        <v>9389.65</v>
      </c>
      <c r="E30" s="6"/>
      <c r="F30" s="28"/>
    </row>
    <row r="31" spans="2:6" ht="12.75">
      <c r="B31" s="11" t="s">
        <v>18</v>
      </c>
      <c r="D31" s="39">
        <v>288.83</v>
      </c>
      <c r="E31" s="6"/>
      <c r="F31" s="28"/>
    </row>
    <row r="32" spans="2:6" ht="12.75">
      <c r="B32" s="11" t="s">
        <v>15</v>
      </c>
      <c r="D32" s="40">
        <v>765.99</v>
      </c>
      <c r="E32" s="6"/>
      <c r="F32" s="28"/>
    </row>
    <row r="33" spans="4:6" ht="12.75">
      <c r="D33" s="7">
        <f>SUM(D30:D32)</f>
        <v>10444.47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364693.66000000003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1">
        <v>30000</v>
      </c>
      <c r="E46" s="10"/>
      <c r="F46" s="28"/>
    </row>
    <row r="47" spans="2:6" ht="12.75">
      <c r="B47" s="11" t="s">
        <v>26</v>
      </c>
      <c r="D47" s="42">
        <v>9422.87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404116.53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33">
      <selection activeCell="B43" sqref="B4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0" t="str">
        <f>+'Balance Publicación'!B1</f>
        <v>BANCO INDUSTRIAL EL SALVADOR, S.A.</v>
      </c>
      <c r="C1" s="30"/>
      <c r="D1" s="30"/>
    </row>
    <row r="2" spans="2:4" ht="12.75">
      <c r="B2" s="30" t="s">
        <v>70</v>
      </c>
      <c r="C2" s="30"/>
      <c r="D2" s="30"/>
    </row>
    <row r="3" spans="2:4" ht="12.75">
      <c r="B3" s="30" t="s">
        <v>30</v>
      </c>
      <c r="C3" s="30"/>
      <c r="D3" s="30"/>
    </row>
    <row r="4" spans="3:6" ht="12.75">
      <c r="C4" s="12"/>
      <c r="D4" s="20">
        <f>+'Balance Publicación'!D5</f>
        <v>44255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3">
        <v>2964.23128</v>
      </c>
      <c r="E6" s="18"/>
      <c r="F6" s="18"/>
    </row>
    <row r="7" spans="2:6" ht="12.75">
      <c r="B7" s="11" t="s">
        <v>33</v>
      </c>
      <c r="D7" s="43">
        <v>97.64964</v>
      </c>
      <c r="E7" s="18"/>
      <c r="F7" s="18"/>
    </row>
    <row r="8" spans="2:6" ht="12.75">
      <c r="B8" s="11" t="s">
        <v>34</v>
      </c>
      <c r="D8" s="43">
        <v>1275.29734</v>
      </c>
      <c r="E8" s="18"/>
      <c r="F8" s="18"/>
    </row>
    <row r="9" spans="2:6" ht="12.75">
      <c r="B9" s="11" t="s">
        <v>35</v>
      </c>
      <c r="D9" s="44">
        <v>0</v>
      </c>
      <c r="E9" s="18"/>
      <c r="F9" s="18"/>
    </row>
    <row r="10" spans="2:6" ht="12.75">
      <c r="B10" s="11" t="s">
        <v>36</v>
      </c>
      <c r="D10" s="44">
        <v>0</v>
      </c>
      <c r="E10" s="18"/>
      <c r="F10" s="18"/>
    </row>
    <row r="11" spans="2:6" ht="12.75">
      <c r="B11" s="11" t="s">
        <v>37</v>
      </c>
      <c r="D11" s="44">
        <v>5.500979999999999</v>
      </c>
      <c r="E11" s="18"/>
      <c r="F11" s="18"/>
    </row>
    <row r="12" spans="2:6" ht="12.75">
      <c r="B12" s="11" t="s">
        <v>38</v>
      </c>
      <c r="D12" s="44">
        <v>2.73246</v>
      </c>
      <c r="E12" s="18"/>
      <c r="F12" s="18"/>
    </row>
    <row r="13" spans="2:6" ht="12.75">
      <c r="B13" s="11" t="s">
        <v>39</v>
      </c>
      <c r="D13" s="44">
        <v>106.00688000000001</v>
      </c>
      <c r="E13" s="18"/>
      <c r="F13" s="18"/>
    </row>
    <row r="14" spans="4:8" ht="12.75">
      <c r="D14" s="17">
        <f>SUM(D6:D13)</f>
        <v>4451.4185800000005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5">
        <v>1673.769</v>
      </c>
      <c r="E16" s="18"/>
      <c r="F16" s="18"/>
    </row>
    <row r="17" spans="2:6" ht="12.75">
      <c r="B17" s="11" t="s">
        <v>42</v>
      </c>
      <c r="D17" s="45">
        <v>233.93251999999998</v>
      </c>
      <c r="E17" s="18"/>
      <c r="F17" s="18"/>
    </row>
    <row r="18" spans="2:6" ht="12.75">
      <c r="B18" s="11" t="s">
        <v>43</v>
      </c>
      <c r="D18" s="45">
        <v>0</v>
      </c>
      <c r="E18" s="18"/>
      <c r="F18" s="18"/>
    </row>
    <row r="19" spans="2:6" ht="12.75">
      <c r="B19" s="11" t="s">
        <v>44</v>
      </c>
      <c r="D19" s="45">
        <v>44.28838</v>
      </c>
      <c r="E19" s="18"/>
      <c r="F19" s="18"/>
    </row>
    <row r="20" spans="2:6" ht="12.75">
      <c r="B20" s="11" t="s">
        <v>38</v>
      </c>
      <c r="D20" s="45">
        <v>0</v>
      </c>
      <c r="E20" s="18"/>
      <c r="F20" s="18"/>
    </row>
    <row r="21" spans="2:6" ht="12.75">
      <c r="B21" s="11" t="s">
        <v>45</v>
      </c>
      <c r="D21" s="45">
        <v>255.02965</v>
      </c>
      <c r="E21" s="18"/>
      <c r="F21" s="18"/>
    </row>
    <row r="22" spans="4:8" ht="12.75">
      <c r="D22" s="24">
        <f>SUM(D16:D21)</f>
        <v>2207.01955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6">
        <v>84.32347</v>
      </c>
      <c r="E24" s="15"/>
      <c r="F24" s="1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2160.0755600000007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7">
        <v>675.8693199999999</v>
      </c>
      <c r="E29" s="18"/>
      <c r="F29" s="18"/>
    </row>
    <row r="30" spans="2:6" ht="12.75">
      <c r="B30" s="11" t="s">
        <v>50</v>
      </c>
      <c r="D30" s="47">
        <v>394.04113</v>
      </c>
      <c r="E30" s="18"/>
      <c r="F30" s="18"/>
    </row>
    <row r="31" spans="2:6" ht="12.75">
      <c r="B31" s="11" t="s">
        <v>51</v>
      </c>
      <c r="D31" s="47">
        <v>133.45925</v>
      </c>
      <c r="E31" s="18"/>
      <c r="F31" s="18"/>
    </row>
    <row r="32" spans="4:7" ht="12.75">
      <c r="D32" s="17">
        <f>SUM(D29:D31)</f>
        <v>1203.3696999999997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956.7058600000009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8">
        <v>155.82444</v>
      </c>
      <c r="E37" s="18"/>
      <c r="F37" s="18"/>
      <c r="H37" s="18"/>
    </row>
    <row r="38" spans="2:8" ht="12.75">
      <c r="B38" s="14" t="s">
        <v>55</v>
      </c>
      <c r="D38" s="48">
        <v>-1.82</v>
      </c>
      <c r="E38" s="18"/>
      <c r="F38" s="18"/>
      <c r="H38" s="18"/>
    </row>
    <row r="39" spans="4:8" ht="12.75">
      <c r="D39" s="17">
        <f>+D37+D38</f>
        <v>154.00444000000002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1110.7103000000009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9">
        <v>218.25628</v>
      </c>
      <c r="E43" s="18"/>
      <c r="F43" s="1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892.4540200000008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50">
        <v>0</v>
      </c>
      <c r="E47" s="18"/>
      <c r="F47" s="1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892.4540200000008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2021-03-24T20:26:43Z</dcterms:modified>
  <cp:category/>
  <cp:version/>
  <cp:contentType/>
  <cp:contentStatus/>
</cp:coreProperties>
</file>