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tados Financieros 2021\febrero 2021\"/>
    </mc:Choice>
  </mc:AlternateContent>
  <xr:revisionPtr revIDLastSave="0" documentId="13_ncr:1_{7DC1E173-15DE-4A11-94AE-65489A406A8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5" i="2" l="1"/>
  <c r="C17" i="2" l="1"/>
  <c r="C97" i="2" l="1"/>
  <c r="C38" i="2" l="1"/>
  <c r="C78" i="2" l="1"/>
  <c r="C86" i="2" s="1"/>
  <c r="A63" i="2"/>
  <c r="C42" i="2"/>
  <c r="C28" i="2"/>
  <c r="C21" i="2"/>
  <c r="C91" i="2" l="1"/>
  <c r="C98" i="2" s="1"/>
  <c r="C52" i="2" s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<sst xmlns="http://schemas.openxmlformats.org/spreadsheetml/2006/main" count="75" uniqueCount="71">
  <si>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</si>
  <si>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</si>
  <si>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</si>
  <si>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</si>
  <si>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</si>
  <si>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</si>
  <si>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</si>
  <si>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</si>
  <si>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</si>
  <si>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</si>
  <si>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</si>
  <si>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</si>
  <si>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</si>
  <si>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</si>
  <si>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</si>
  <si>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</si>
  <si>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</si>
  <si>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</si>
  <si>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</si>
  <si>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</si>
  <si>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</si>
  <si>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</si>
  <si>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</si>
  <si>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</si>
  <si>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</si>
  <si>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</si>
  <si>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</si>
  <si>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</si>
  <si>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</si>
  <si>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</si>
  <si>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</si>
  <si>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</si>
  <si>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</si>
  <si>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</si>
  <si>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</si>
  <si>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</si>
  <si>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</si>
  <si>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</si>
  <si>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</si>
  <si>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</si>
  <si>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</si>
  <si>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</si>
  <si>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</si>
  <si>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</si>
  <si>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</si>
  <si>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</si>
  <si>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</si>
  <si>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</si>
  <si>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</si>
  <si>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</si>
  <si>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</si>
  <si>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</si>
  <si>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</si>
  <si>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</si>
  <si>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</si>
  <si>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</si>
  <si>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</si>
  <si>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</si>
  <si>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</si>
  <si>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</si>
  <si>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</si>
  <si>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</si>
  <si>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</si>
  <si>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</si>
  <si>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</si>
  <si>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</si>
  <si>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</si>
  <si>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</si>
  <si>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</si>
  <si>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Al 28 de Febrero 2021</t>
  </si>
  <si>
    <t>(Cifras en miles de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</si>
</sst>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zoomScaleNormal="100" workbookViewId="0">
      <selection activeCell="C97" sqref="C9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66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69</v>
      </c>
      <c r="B7" s="47"/>
      <c r="C7" s="47"/>
    </row>
    <row r="8" spans="1:9" ht="22.5" customHeight="1" thickBot="1">
      <c r="A8" s="48" t="s">
        <v>70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68.86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4.91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639.58000000000004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9.17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11.06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36.65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35.65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805.87999999999988</v>
      </c>
      <c r="D21" s="14"/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70.150000000000006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209.98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58.77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338.9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1144.7799999999997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28.48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8.6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88.36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127.02000000000001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26.97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26.97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-30.59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7">
        <f>+C98</f>
        <v>16.120000000000012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990.79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1144.78</v>
      </c>
      <c r="D55" s="9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49" t="s">
        <v>40</v>
      </c>
      <c r="B66" s="49"/>
      <c r="C66" s="49"/>
    </row>
    <row r="67" spans="1:5">
      <c r="A67" s="41"/>
      <c r="B67" s="41"/>
      <c r="C67" s="41"/>
    </row>
    <row r="68" spans="1:5">
      <c r="A68" s="47" t="s">
        <v>69</v>
      </c>
      <c r="B68" s="47"/>
      <c r="C68" s="47"/>
    </row>
    <row r="70" spans="1:5" ht="13.5" thickBot="1">
      <c r="A70" s="48" t="s">
        <v>70</v>
      </c>
      <c r="B70" s="48"/>
      <c r="C70" s="48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71.11</v>
      </c>
    </row>
    <row r="77" spans="1:5">
      <c r="A77" s="27" t="s">
        <v>44</v>
      </c>
      <c r="B77" s="27"/>
      <c r="C77" s="22">
        <v>56.08</v>
      </c>
    </row>
    <row r="78" spans="1:5">
      <c r="A78" s="27"/>
      <c r="B78" s="27"/>
      <c r="C78" s="29">
        <f>SUM(C76:C77)</f>
        <v>127.19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54.15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60.45</v>
      </c>
    </row>
    <row r="84" spans="1:3">
      <c r="A84" s="27" t="s">
        <v>50</v>
      </c>
      <c r="B84" s="27"/>
      <c r="C84" s="8">
        <v>3.57</v>
      </c>
    </row>
    <row r="85" spans="1:3">
      <c r="A85" s="27"/>
      <c r="B85" s="27"/>
      <c r="C85" s="38">
        <f>SUM(C81:C84)</f>
        <v>118.16999999999999</v>
      </c>
    </row>
    <row r="86" spans="1:3">
      <c r="A86" s="30" t="s">
        <v>51</v>
      </c>
      <c r="B86" s="27"/>
      <c r="C86" s="29">
        <f>+C78-C85</f>
        <v>9.0200000000000102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12.27</v>
      </c>
    </row>
    <row r="90" spans="1:3">
      <c r="A90" s="27" t="s">
        <v>64</v>
      </c>
      <c r="B90" s="27"/>
      <c r="C90" s="22">
        <v>0</v>
      </c>
    </row>
    <row r="91" spans="1:3">
      <c r="A91" s="27" t="s">
        <v>55</v>
      </c>
      <c r="B91" s="27"/>
      <c r="C91" s="32">
        <f>+C86+C89+C90</f>
        <v>21.29000000000001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0.03</v>
      </c>
    </row>
    <row r="95" spans="1:3">
      <c r="A95" s="27" t="s">
        <v>58</v>
      </c>
      <c r="B95" s="27"/>
      <c r="C95" s="8">
        <v>0.51</v>
      </c>
    </row>
    <row r="96" spans="1:3">
      <c r="A96" s="27" t="s">
        <v>67</v>
      </c>
      <c r="B96" s="27"/>
      <c r="C96" s="22">
        <v>4.63</v>
      </c>
    </row>
    <row r="97" spans="1:3">
      <c r="A97" s="27"/>
      <c r="B97" s="27"/>
      <c r="C97" s="32">
        <f>SUM(C94:C96)</f>
        <v>5.17</v>
      </c>
    </row>
    <row r="98" spans="1:3">
      <c r="A98" s="30" t="s">
        <v>59</v>
      </c>
      <c r="B98" s="27"/>
      <c r="C98" s="39">
        <f>+C91-C97</f>
        <v>16.120000000000012</v>
      </c>
    </row>
    <row r="99" spans="1:3" ht="13.5" thickBot="1">
      <c r="A99" s="33"/>
      <c r="B99" s="33"/>
      <c r="C99" s="33"/>
    </row>
    <row r="100" spans="1:3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7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Iliana Fabiola Argueta Garcia</cp:lastModifiedBy>
  <cp:lastPrinted>2020-04-24T20:14:34Z</cp:lastPrinted>
  <dcterms:created xsi:type="dcterms:W3CDTF">2017-02-09T22:50:33Z</dcterms:created>
  <dcterms:modified xsi:type="dcterms:W3CDTF">2021-03-10T20:01:00Z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