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InversionesFinancieras\EF BVES\2020\"/>
    </mc:Choice>
  </mc:AlternateContent>
  <xr:revisionPtr revIDLastSave="0" documentId="13_ncr:1_{2CFCE77B-E4EE-49E0-BEF5-F630E001BD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64" i="2" l="1"/>
  <c r="C38" i="2" l="1"/>
  <c r="C33" i="2" l="1"/>
  <c r="C60" i="2" l="1"/>
  <c r="C65" i="2" s="1"/>
  <c r="C70" i="2" s="1"/>
  <c r="C72" i="2" s="1"/>
  <c r="C45" i="2" s="1"/>
  <c r="C20" i="2" l="1"/>
  <c r="A54" i="2" l="1"/>
  <c r="C22" i="2" l="1"/>
  <c r="C46" i="2" l="1"/>
</calcChain>
</file>

<file path=xl/sharedStrings.xml><?xml version="1.0" encoding="utf-8"?>
<sst xmlns="http://schemas.openxmlformats.org/spreadsheetml/2006/main" count="55" uniqueCount="52">
  <si>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</si>
  <si>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</si>
  <si>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</si>
  <si>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</si>
  <si>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</si>
  <si>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</si>
  <si>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</si>
  <si>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</si>
  <si>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</si>
  <si>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</si>
  <si>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</si>
  <si>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</si>
  <si>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</si>
  <si>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</si>
  <si>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</si>
  <si>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Gastos</t>
  </si>
  <si>
    <t>Resultados de operación</t>
  </si>
  <si>
    <t>(Cifras en Miles de Dólares de los Estados Unidos de América)</t>
  </si>
  <si>
    <t>Pasivo no corriente:</t>
  </si>
  <si>
    <t>Total del pasivo no corriente</t>
  </si>
  <si>
    <t>INVERSIONES FINANCIERAS ATLANTIDA, S.A.</t>
  </si>
  <si>
    <t>(Compañía Salvadoreña Subsidiaria de Inversiones Atlantida, S.A. domiciliada en la República de Honduras)</t>
  </si>
  <si>
    <t>Efectivo y equivalentes</t>
  </si>
  <si>
    <t>Propiedad planta y equipo neto</t>
  </si>
  <si>
    <t>Inversiones permanentes netas</t>
  </si>
  <si>
    <t>Otros activos</t>
  </si>
  <si>
    <t>Prestamos a largo plazo</t>
  </si>
  <si>
    <t>Resultados acumulados</t>
  </si>
  <si>
    <t>Dividendos en subsidiarias</t>
  </si>
  <si>
    <t>Gastos de administración</t>
  </si>
  <si>
    <t>Otros gastos</t>
  </si>
  <si>
    <t>Resultado del ejercicio</t>
  </si>
  <si>
    <t>Cuentas por pagar</t>
  </si>
  <si>
    <t>Documentos por pagar</t>
  </si>
  <si>
    <t>Retenciones y descuentos</t>
  </si>
  <si>
    <t>Cuentas por pagar partes relacionadas</t>
  </si>
  <si>
    <t>Impuesto sobre la renta diferido</t>
  </si>
  <si>
    <t>Depreciacion y amortizaciones</t>
  </si>
  <si>
    <t>Préstamos a corto plazo</t>
  </si>
  <si>
    <t>Reserva legal</t>
  </si>
  <si>
    <t>Ingresos de operación</t>
  </si>
  <si>
    <t>Ingresos financieros</t>
  </si>
  <si>
    <t>Gastos financieros</t>
  </si>
  <si>
    <t>Resultados antes de impuestos</t>
  </si>
  <si>
    <t>Resultado ejercicio</t>
  </si>
  <si>
    <t>Cuentas por cobrar relacionadas</t>
  </si>
  <si>
    <t>Impuestos anticipados</t>
  </si>
  <si>
    <t>Gastos Anticipados</t>
  </si>
  <si>
    <t>Impuestos y Contribuciones</t>
  </si>
  <si>
    <t>Estado de situación financiera separado al 30 de noviembre 2020</t>
  </si>
  <si>
    <t>Estado Separado del Resultado Integral por el período del 1 de enero al 30 de noviembre 2020</t>
  </si>
  <si>
    <t>Intereses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</si>
</sst>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* #,##0.0_);_(* \(#,##0.0\);_(* &quot;-&quot;??_);_(@_)"/>
    <numFmt numFmtId="167" formatCode="#,##0.0;\-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sz val="10"/>
      <color theme="1"/>
      <name val="Univers for KPMG"/>
    </font>
    <font>
      <sz val="10"/>
      <color rgb="FF000000"/>
      <name val="Univers for KPMG"/>
    </font>
    <font>
      <b/>
      <sz val="10"/>
      <color rgb="FF000000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39" fontId="3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3" fillId="0" borderId="1" xfId="0" applyFont="1" applyBorder="1"/>
    <xf numFmtId="164" fontId="3" fillId="0" borderId="0" xfId="1" applyFont="1"/>
    <xf numFmtId="164" fontId="2" fillId="0" borderId="0" xfId="1" applyFont="1"/>
    <xf numFmtId="164" fontId="5" fillId="0" borderId="0" xfId="1" applyFont="1"/>
    <xf numFmtId="164" fontId="3" fillId="0" borderId="1" xfId="1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Fill="1"/>
    <xf numFmtId="0" fontId="7" fillId="0" borderId="0" xfId="0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4" fontId="3" fillId="0" borderId="2" xfId="1" applyNumberFormat="1" applyFont="1" applyBorder="1"/>
    <xf numFmtId="166" fontId="6" fillId="0" borderId="0" xfId="1" applyNumberFormat="1" applyFont="1" applyBorder="1"/>
    <xf numFmtId="166" fontId="6" fillId="0" borderId="5" xfId="1" applyNumberFormat="1" applyFont="1" applyBorder="1"/>
    <xf numFmtId="166" fontId="5" fillId="0" borderId="0" xfId="1" applyNumberFormat="1" applyFont="1" applyBorder="1"/>
    <xf numFmtId="166" fontId="3" fillId="0" borderId="0" xfId="1" applyNumberFormat="1" applyFont="1" applyFill="1" applyBorder="1" applyAlignment="1">
      <alignment horizontal="right" wrapText="1"/>
    </xf>
    <xf numFmtId="166" fontId="5" fillId="0" borderId="0" xfId="1" applyNumberFormat="1" applyFont="1" applyFill="1" applyBorder="1" applyAlignment="1">
      <alignment horizontal="right" wrapText="1"/>
    </xf>
    <xf numFmtId="167" fontId="3" fillId="0" borderId="0" xfId="1" applyNumberFormat="1" applyFont="1" applyBorder="1"/>
    <xf numFmtId="167" fontId="5" fillId="0" borderId="2" xfId="1" applyNumberFormat="1" applyFont="1" applyBorder="1"/>
    <xf numFmtId="167" fontId="3" fillId="0" borderId="0" xfId="1" applyNumberFormat="1" applyFont="1" applyAlignment="1">
      <alignment horizontal="right" wrapText="1"/>
    </xf>
    <xf numFmtId="167" fontId="3" fillId="0" borderId="0" xfId="1" applyNumberFormat="1" applyFont="1"/>
    <xf numFmtId="167" fontId="5" fillId="0" borderId="3" xfId="1" applyNumberFormat="1" applyFont="1" applyBorder="1"/>
    <xf numFmtId="167" fontId="5" fillId="0" borderId="4" xfId="1" applyNumberFormat="1" applyFont="1" applyBorder="1"/>
    <xf numFmtId="167" fontId="5" fillId="0" borderId="0" xfId="1" applyNumberFormat="1" applyFont="1" applyBorder="1"/>
    <xf numFmtId="167" fontId="6" fillId="0" borderId="0" xfId="1" applyNumberFormat="1" applyFont="1" applyBorder="1"/>
    <xf numFmtId="167" fontId="3" fillId="0" borderId="0" xfId="1" applyNumberFormat="1" applyFont="1" applyFill="1" applyBorder="1"/>
    <xf numFmtId="166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showGridLines="0" tabSelected="1" topLeftCell="A61" zoomScaleNormal="100" workbookViewId="0">
      <selection activeCell="A76" sqref="A76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37.5703125" style="1" customWidth="1"/>
    <col min="4" max="4" width="11.42578125" style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3">
      <c r="A1" s="21" t="s">
        <v>20</v>
      </c>
      <c r="B1" s="21"/>
      <c r="C1" s="21"/>
    </row>
    <row r="2" spans="1:3">
      <c r="A2" s="21" t="s">
        <v>21</v>
      </c>
      <c r="B2" s="21"/>
      <c r="C2" s="21"/>
    </row>
    <row r="3" spans="1:3">
      <c r="A3" s="15" t="s">
        <v>0</v>
      </c>
      <c r="B3" s="15"/>
      <c r="C3" s="15"/>
    </row>
    <row r="4" spans="1:3">
      <c r="A4" s="21" t="s">
        <v>49</v>
      </c>
      <c r="B4" s="21"/>
      <c r="C4" s="21"/>
    </row>
    <row r="5" spans="1:3" ht="22.5" customHeight="1" thickBot="1">
      <c r="A5" s="22" t="s">
        <v>17</v>
      </c>
      <c r="B5" s="22"/>
      <c r="C5" s="22"/>
    </row>
    <row r="6" spans="1:3" ht="13.5" thickTop="1">
      <c r="A6" s="1" t="s">
        <v>1</v>
      </c>
    </row>
    <row r="7" spans="1:3" ht="3.75" customHeight="1"/>
    <row r="8" spans="1:3">
      <c r="A8" s="3" t="s">
        <v>2</v>
      </c>
      <c r="C8" s="13">
        <v>2020</v>
      </c>
    </row>
    <row r="9" spans="1:3">
      <c r="A9" s="4" t="s">
        <v>3</v>
      </c>
    </row>
    <row r="10" spans="1:3">
      <c r="A10" s="1" t="s">
        <v>22</v>
      </c>
      <c r="C10" s="29">
        <v>1500.6268799999998</v>
      </c>
    </row>
    <row r="11" spans="1:3">
      <c r="A11" s="1" t="s">
        <v>45</v>
      </c>
      <c r="C11" s="29">
        <v>7.5846599999999995</v>
      </c>
    </row>
    <row r="12" spans="1:3">
      <c r="A12" s="1" t="s">
        <v>46</v>
      </c>
      <c r="C12" s="29">
        <v>213.70909</v>
      </c>
    </row>
    <row r="13" spans="1:3">
      <c r="A13" s="1" t="s">
        <v>47</v>
      </c>
      <c r="C13" s="29">
        <v>0</v>
      </c>
    </row>
    <row r="14" spans="1:3">
      <c r="A14" s="6" t="s">
        <v>4</v>
      </c>
      <c r="C14" s="30">
        <f>SUM(C10:C13)</f>
        <v>1721.9206299999998</v>
      </c>
    </row>
    <row r="15" spans="1:3">
      <c r="A15" s="6"/>
      <c r="C15" s="31"/>
    </row>
    <row r="16" spans="1:3">
      <c r="A16" s="4" t="s">
        <v>5</v>
      </c>
      <c r="C16" s="32"/>
    </row>
    <row r="17" spans="1:3" ht="15.75" customHeight="1">
      <c r="A17" s="1" t="s">
        <v>23</v>
      </c>
      <c r="C17" s="32">
        <v>2822.2709100000002</v>
      </c>
    </row>
    <row r="18" spans="1:3">
      <c r="A18" s="1" t="s">
        <v>24</v>
      </c>
      <c r="C18" s="29">
        <v>83742.698300000004</v>
      </c>
    </row>
    <row r="19" spans="1:3">
      <c r="A19" s="1" t="s">
        <v>25</v>
      </c>
      <c r="C19" s="29">
        <v>90.232410000000002</v>
      </c>
    </row>
    <row r="20" spans="1:3">
      <c r="A20" s="6" t="s">
        <v>6</v>
      </c>
      <c r="C20" s="30">
        <f>SUM(C17:C19)</f>
        <v>86655.201620000007</v>
      </c>
    </row>
    <row r="21" spans="1:3">
      <c r="A21" s="7"/>
      <c r="C21" s="29"/>
    </row>
    <row r="22" spans="1:3" ht="13.5" thickBot="1">
      <c r="A22" s="6" t="s">
        <v>7</v>
      </c>
      <c r="C22" s="33">
        <f>+C20+C14</f>
        <v>88377.12225</v>
      </c>
    </row>
    <row r="23" spans="1:3" ht="13.5" thickTop="1">
      <c r="C23" s="32"/>
    </row>
    <row r="24" spans="1:3">
      <c r="A24" s="3" t="s">
        <v>8</v>
      </c>
      <c r="C24" s="32"/>
    </row>
    <row r="25" spans="1:3">
      <c r="A25" s="4" t="s">
        <v>9</v>
      </c>
      <c r="C25" s="32"/>
    </row>
    <row r="26" spans="1:3">
      <c r="A26" s="1" t="s">
        <v>32</v>
      </c>
      <c r="C26" s="32">
        <v>31.079669999999997</v>
      </c>
    </row>
    <row r="27" spans="1:3">
      <c r="A27" s="1" t="s">
        <v>38</v>
      </c>
      <c r="C27" s="32">
        <v>0</v>
      </c>
    </row>
    <row r="28" spans="1:3">
      <c r="A28" s="1" t="s">
        <v>33</v>
      </c>
      <c r="C28" s="32">
        <v>0</v>
      </c>
    </row>
    <row r="29" spans="1:3">
      <c r="A29" s="1" t="s">
        <v>34</v>
      </c>
      <c r="C29" s="32">
        <v>0</v>
      </c>
    </row>
    <row r="30" spans="1:3">
      <c r="A30" s="1" t="s">
        <v>51</v>
      </c>
      <c r="C30" s="32">
        <v>1.43852</v>
      </c>
    </row>
    <row r="31" spans="1:3">
      <c r="A31" s="1" t="s">
        <v>48</v>
      </c>
      <c r="C31" s="32">
        <v>0.13272999999999999</v>
      </c>
    </row>
    <row r="32" spans="1:3">
      <c r="A32" s="1" t="s">
        <v>35</v>
      </c>
      <c r="C32" s="32">
        <v>959.68743000000006</v>
      </c>
    </row>
    <row r="33" spans="1:6">
      <c r="A33" s="6" t="s">
        <v>10</v>
      </c>
      <c r="C33" s="34">
        <f>SUM(C26:C32)</f>
        <v>992.3383500000001</v>
      </c>
    </row>
    <row r="34" spans="1:6">
      <c r="A34" s="6"/>
      <c r="C34" s="35"/>
    </row>
    <row r="35" spans="1:6">
      <c r="A35" s="4" t="s">
        <v>18</v>
      </c>
      <c r="C35" s="35"/>
    </row>
    <row r="36" spans="1:6">
      <c r="A36" s="14" t="s">
        <v>26</v>
      </c>
      <c r="C36" s="36">
        <v>1755</v>
      </c>
    </row>
    <row r="37" spans="1:6">
      <c r="A37" s="14" t="s">
        <v>36</v>
      </c>
      <c r="C37" s="36">
        <v>66.17</v>
      </c>
    </row>
    <row r="38" spans="1:6">
      <c r="A38" s="6" t="s">
        <v>19</v>
      </c>
      <c r="C38" s="34">
        <f>SUM(C36:C37)</f>
        <v>1821.17</v>
      </c>
    </row>
    <row r="39" spans="1:6">
      <c r="C39" s="32"/>
    </row>
    <row r="40" spans="1:6">
      <c r="A40" s="3" t="s">
        <v>11</v>
      </c>
      <c r="C40" s="32"/>
    </row>
    <row r="41" spans="1:6">
      <c r="A41" s="17" t="s">
        <v>12</v>
      </c>
      <c r="B41" s="17"/>
      <c r="C41" s="37">
        <v>86450</v>
      </c>
    </row>
    <row r="42" spans="1:6">
      <c r="A42" s="17" t="s">
        <v>39</v>
      </c>
      <c r="B42" s="17"/>
      <c r="C42" s="37">
        <v>325.14999999999998</v>
      </c>
    </row>
    <row r="43" spans="1:6">
      <c r="A43" s="1" t="s">
        <v>27</v>
      </c>
      <c r="C43" s="32">
        <v>0</v>
      </c>
    </row>
    <row r="44" spans="1:6">
      <c r="A44" s="1" t="s">
        <v>44</v>
      </c>
      <c r="C44" s="38">
        <v>-1211.54143</v>
      </c>
    </row>
    <row r="45" spans="1:6">
      <c r="A45" s="6" t="s">
        <v>13</v>
      </c>
      <c r="C45" s="34">
        <f>SUM(C41:C44)</f>
        <v>85563.608569999997</v>
      </c>
    </row>
    <row r="46" spans="1:6" ht="13.5" thickBot="1">
      <c r="A46" s="6" t="s">
        <v>14</v>
      </c>
      <c r="C46" s="33">
        <f>+C45+C38+C33</f>
        <v>88377.11692</v>
      </c>
      <c r="E46" s="9"/>
      <c r="F46" s="9"/>
    </row>
    <row r="47" spans="1:6" ht="14.25" thickTop="1" thickBot="1">
      <c r="A47" s="8"/>
      <c r="B47" s="8"/>
      <c r="C47" s="8"/>
    </row>
    <row r="48" spans="1:6" ht="13.5" thickTop="1">
      <c r="A48" s="2"/>
      <c r="B48" s="2"/>
      <c r="C48" s="2"/>
    </row>
    <row r="50" spans="1:3">
      <c r="A50" s="21" t="s">
        <v>20</v>
      </c>
      <c r="B50" s="21"/>
      <c r="C50" s="21"/>
    </row>
    <row r="51" spans="1:3">
      <c r="A51" s="21" t="s">
        <v>21</v>
      </c>
      <c r="B51" s="21"/>
      <c r="C51" s="21"/>
    </row>
    <row r="52" spans="1:3">
      <c r="A52" s="16" t="s">
        <v>0</v>
      </c>
      <c r="B52" s="16"/>
      <c r="C52" s="16"/>
    </row>
    <row r="53" spans="1:3">
      <c r="A53" s="16" t="s">
        <v>50</v>
      </c>
      <c r="B53" s="16"/>
      <c r="C53" s="16"/>
    </row>
    <row r="54" spans="1:3" ht="13.5" thickBot="1">
      <c r="A54" s="20" t="str">
        <f>+A5</f>
        <v>(Cifras en Miles de Dólares de los Estados Unidos de América)</v>
      </c>
      <c r="B54" s="20"/>
      <c r="C54" s="20"/>
    </row>
    <row r="55" spans="1:3" ht="13.5" thickTop="1">
      <c r="A55" s="9"/>
      <c r="B55" s="9"/>
      <c r="C55" s="9"/>
    </row>
    <row r="56" spans="1:3">
      <c r="A56" s="9"/>
      <c r="B56" s="9"/>
      <c r="C56" s="9"/>
    </row>
    <row r="57" spans="1:3">
      <c r="A57" s="10" t="s">
        <v>40</v>
      </c>
      <c r="B57" s="9"/>
      <c r="C57" s="13">
        <v>2020</v>
      </c>
    </row>
    <row r="58" spans="1:3">
      <c r="A58" s="10"/>
      <c r="B58" s="9"/>
      <c r="C58" s="13"/>
    </row>
    <row r="59" spans="1:3">
      <c r="A59" s="9" t="s">
        <v>28</v>
      </c>
      <c r="B59" s="9"/>
      <c r="C59" s="9">
        <v>0</v>
      </c>
    </row>
    <row r="60" spans="1:3">
      <c r="A60" s="9"/>
      <c r="B60" s="9"/>
      <c r="C60" s="23">
        <f>SUM(C59:C59)</f>
        <v>0</v>
      </c>
    </row>
    <row r="61" spans="1:3">
      <c r="A61" s="10" t="s">
        <v>15</v>
      </c>
      <c r="B61" s="9"/>
      <c r="C61" s="5"/>
    </row>
    <row r="62" spans="1:3">
      <c r="A62" s="18" t="s">
        <v>29</v>
      </c>
      <c r="B62" s="9"/>
      <c r="C62" s="24">
        <v>-693.39305000000002</v>
      </c>
    </row>
    <row r="63" spans="1:3">
      <c r="A63" s="18" t="s">
        <v>37</v>
      </c>
      <c r="B63" s="9"/>
      <c r="C63" s="24">
        <v>-428.64769999999999</v>
      </c>
    </row>
    <row r="64" spans="1:3">
      <c r="A64" s="18"/>
      <c r="B64" s="9"/>
      <c r="C64" s="25">
        <f>SUM(C62:C63)</f>
        <v>-1122.0407500000001</v>
      </c>
    </row>
    <row r="65" spans="1:3">
      <c r="A65" s="19" t="s">
        <v>16</v>
      </c>
      <c r="B65" s="9"/>
      <c r="C65" s="24">
        <f>+C60+C64</f>
        <v>-1122.0407500000001</v>
      </c>
    </row>
    <row r="66" spans="1:3">
      <c r="A66" s="18"/>
      <c r="B66" s="9"/>
      <c r="C66" s="24"/>
    </row>
    <row r="67" spans="1:3">
      <c r="A67" s="18" t="s">
        <v>41</v>
      </c>
      <c r="B67" s="9"/>
      <c r="C67" s="24">
        <v>186.84710000000001</v>
      </c>
    </row>
    <row r="68" spans="1:3">
      <c r="A68" s="18" t="s">
        <v>42</v>
      </c>
      <c r="B68" s="9"/>
      <c r="C68" s="24">
        <v>-201.19925000000001</v>
      </c>
    </row>
    <row r="69" spans="1:3">
      <c r="A69" s="18" t="s">
        <v>30</v>
      </c>
      <c r="B69" s="9"/>
      <c r="C69" s="25">
        <v>-75.148529999999994</v>
      </c>
    </row>
    <row r="70" spans="1:3">
      <c r="A70" s="11" t="s">
        <v>43</v>
      </c>
      <c r="B70" s="9"/>
      <c r="C70" s="26">
        <f>SUM(C65:C69)</f>
        <v>-1211.5414300000002</v>
      </c>
    </row>
    <row r="71" spans="1:3">
      <c r="A71" s="9"/>
      <c r="B71" s="9"/>
      <c r="C71" s="27"/>
    </row>
    <row r="72" spans="1:3">
      <c r="A72" s="11" t="s">
        <v>31</v>
      </c>
      <c r="B72" s="9"/>
      <c r="C72" s="28">
        <f>C70</f>
        <v>-1211.5414300000002</v>
      </c>
    </row>
    <row r="73" spans="1:3" ht="13.5" thickBot="1">
      <c r="A73" s="12"/>
      <c r="B73" s="12"/>
      <c r="C73" s="12"/>
    </row>
    <row r="74" spans="1:3" ht="13.5" thickTop="1"/>
  </sheetData>
  <mergeCells count="7">
    <mergeCell ref="A54:C54"/>
    <mergeCell ref="A1:C1"/>
    <mergeCell ref="A2:C2"/>
    <mergeCell ref="A4:C4"/>
    <mergeCell ref="A5:C5"/>
    <mergeCell ref="A50:C50"/>
    <mergeCell ref="A51:C51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2021-02-24T17:57:35Z</cp:lastPrinted>
  <dcterms:created xsi:type="dcterms:W3CDTF">2017-02-09T22:50:33Z</dcterms:created>
  <dcterms:modified xsi:type="dcterms:W3CDTF">2021-02-24T17:58:15Z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2020-08-17T22:41:42.5781964Z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721af9b8-a512-4475-8736-ba624ee9570d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