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murrutia\Desktop\"/>
    </mc:Choice>
  </mc:AlternateContent>
  <bookViews>
    <workbookView xWindow="0" yWindow="0" windowWidth="20460" windowHeight="7395" activeTab="1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'!$A$1:$E$60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52511"/>
</workbook>
</file>

<file path=xl/calcChain.xml><?xml version="1.0" encoding="utf-8"?>
<calcChain xmlns="http://schemas.openxmlformats.org/spreadsheetml/2006/main">
  <c r="D29" i="2" l="1"/>
  <c r="E50" i="1"/>
  <c r="B58" i="2" l="1"/>
  <c r="D8" i="2"/>
  <c r="A4" i="2"/>
</calcChain>
</file>

<file path=xl/sharedStrings.xml><?xml version="1.0" encoding="utf-8"?>
<sst xmlns="http://schemas.openxmlformats.org/spreadsheetml/2006/main" count="83" uniqueCount="72">
  <si>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</si>
  <si>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</si>
  <si>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</si>
  <si>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</si>
  <si>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</si>
  <si>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</si>
  <si>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</si>
  <si>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</si>
  <si>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</si>
  <si>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</si>
  <si>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</si>
  <si>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</si>
  <si>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</si>
  <si>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</si>
  <si>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</si>
  <si>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</si>
  <si>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</si>
  <si>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</si>
  <si>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</si>
  <si>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</si>
  <si>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</si>
  <si>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</si>
  <si>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</si>
  <si>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</si>
  <si>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</si>
  <si>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</si>
  <si>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</si>
  <si>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</si>
  <si>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</si>
  <si>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</si>
  <si>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</si>
  <si>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</si>
  <si>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</si>
  <si>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</si>
  <si>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</si>
  <si>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</si>
  <si>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</si>
  <si>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</si>
  <si>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</si>
  <si>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</si>
  <si>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</si>
  <si>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</si>
  <si>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</si>
  <si>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</si>
  <si>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</si>
  <si>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</si>
  <si>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</si>
  <si>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</si>
  <si>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</si>
  <si>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</si>
  <si>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</si>
  <si>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</si>
  <si>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</si>
  <si>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</si>
  <si>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</si>
  <si>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</si>
  <si>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</si>
  <si>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</si>
  <si>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</si>
  <si>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>Prestamos de otros organismos internacionales</t>
  </si>
  <si>
    <t xml:space="preserve">Reportos y otras obligaciones bursátiles </t>
  </si>
  <si>
    <t>Intereses sobre emisión de obligaciones</t>
  </si>
  <si>
    <t>Utilidad en venta de titulos valores</t>
  </si>
  <si>
    <t xml:space="preserve">      Representante Legal</t>
  </si>
  <si>
    <t xml:space="preserve"> Representante Legal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</si>
  <si>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</si>
  <si>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</si>
  <si>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</si>
  <si>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</si>
  <si>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</si>
  <si>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Al 31 de Enero de 2021</t>
  </si>
  <si>
    <t>Ramiro José Ortiz Mayorga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</si>
</sst>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2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3" borderId="2" xfId="1" applyNumberFormat="1" applyFont="1" applyFill="1" applyBorder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166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7" fontId="4" fillId="2" borderId="0" xfId="2" applyNumberFormat="1" applyFont="1" applyFill="1" applyAlignment="1">
      <alignment horizontal="center"/>
    </xf>
    <xf numFmtId="17" fontId="4" fillId="3" borderId="0" xfId="1" applyNumberFormat="1" applyFont="1" applyFill="1" applyAlignment="1">
      <alignment horizontal="center" vertical="top"/>
    </xf>
    <xf numFmtId="0" fontId="3" fillId="0" borderId="0" xfId="0" applyFont="1"/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F61"/>
  <sheetViews>
    <sheetView view="pageBreakPreview" topLeftCell="A37" zoomScale="85" zoomScaleNormal="80" zoomScaleSheetLayoutView="85" workbookViewId="0">
      <selection activeCell="C56" sqref="C56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1" t="s">
        <v>0</v>
      </c>
      <c r="B2" s="71"/>
      <c r="C2" s="71"/>
      <c r="D2" s="71"/>
      <c r="E2" s="71"/>
      <c r="F2" s="20"/>
    </row>
    <row r="3" spans="1:6" ht="15.75" x14ac:dyDescent="0.25">
      <c r="A3" s="71" t="s">
        <v>1</v>
      </c>
      <c r="B3" s="71"/>
      <c r="C3" s="71"/>
      <c r="D3" s="71"/>
      <c r="E3" s="71"/>
      <c r="F3" s="20"/>
    </row>
    <row r="4" spans="1:6" x14ac:dyDescent="0.2">
      <c r="A4" s="72" t="s">
        <v>70</v>
      </c>
      <c r="B4" s="72"/>
      <c r="C4" s="72"/>
      <c r="D4" s="72"/>
      <c r="E4" s="72"/>
      <c r="F4" s="21"/>
    </row>
    <row r="5" spans="1:6" x14ac:dyDescent="0.2">
      <c r="A5" s="73" t="s">
        <v>2</v>
      </c>
      <c r="B5" s="73"/>
      <c r="C5" s="73"/>
      <c r="D5" s="73"/>
      <c r="E5" s="73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79">
        <v>44197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69" t="s">
        <v>5</v>
      </c>
      <c r="D9" s="12" t="s">
        <v>6</v>
      </c>
      <c r="E9" s="4">
        <v>293895</v>
      </c>
      <c r="F9" s="4"/>
    </row>
    <row r="10" spans="1:6" ht="13.5" customHeight="1" x14ac:dyDescent="0.2">
      <c r="A10" s="69" t="s">
        <v>7</v>
      </c>
      <c r="E10" s="4">
        <v>0</v>
      </c>
      <c r="F10" s="4"/>
    </row>
    <row r="11" spans="1:6" x14ac:dyDescent="0.2">
      <c r="A11" s="69" t="s">
        <v>8</v>
      </c>
      <c r="E11" s="4">
        <v>174151.5</v>
      </c>
      <c r="F11" s="4"/>
    </row>
    <row r="12" spans="1:6" x14ac:dyDescent="0.2">
      <c r="A12" s="69" t="s">
        <v>9</v>
      </c>
      <c r="E12" s="4">
        <v>808453.9</v>
      </c>
      <c r="F12" s="4"/>
    </row>
    <row r="13" spans="1:6" ht="15.75" x14ac:dyDescent="0.25">
      <c r="E13" s="5">
        <v>1276500.3999999999</v>
      </c>
      <c r="F13" s="3"/>
    </row>
    <row r="14" spans="1:6" ht="15.75" x14ac:dyDescent="0.25">
      <c r="A14" s="13" t="s">
        <v>10</v>
      </c>
      <c r="D14" s="12">
        <v>33444265.43</v>
      </c>
      <c r="E14" s="3"/>
      <c r="F14" s="3"/>
    </row>
    <row r="15" spans="1:6" x14ac:dyDescent="0.2">
      <c r="A15" s="11" t="s">
        <v>11</v>
      </c>
      <c r="E15" s="4">
        <v>6112.1</v>
      </c>
      <c r="F15" s="4"/>
    </row>
    <row r="16" spans="1:6" x14ac:dyDescent="0.2">
      <c r="A16" s="11" t="s">
        <v>12</v>
      </c>
      <c r="E16" s="4">
        <v>43499.1</v>
      </c>
      <c r="F16" s="4"/>
    </row>
    <row r="17" spans="1:6" s="13" customFormat="1" ht="15.75" x14ac:dyDescent="0.25">
      <c r="C17" s="14"/>
      <c r="D17" s="12"/>
      <c r="E17" s="5">
        <v>49611.199999999997</v>
      </c>
      <c r="F17" s="3"/>
    </row>
    <row r="18" spans="1:6" ht="15.75" x14ac:dyDescent="0.25">
      <c r="A18" s="13" t="s">
        <v>13</v>
      </c>
    </row>
    <row r="19" spans="1:6" ht="15.75" x14ac:dyDescent="0.25">
      <c r="A19" s="11" t="s">
        <v>14</v>
      </c>
      <c r="E19" s="3">
        <v>17062.400000000001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15</v>
      </c>
      <c r="D21" s="12" t="s">
        <v>6</v>
      </c>
      <c r="E21" s="6">
        <v>1343174</v>
      </c>
      <c r="F21" s="7"/>
    </row>
    <row r="23" spans="1:6" ht="15.75" x14ac:dyDescent="0.25">
      <c r="B23" s="23" t="s">
        <v>16</v>
      </c>
      <c r="C23" s="23"/>
      <c r="E23" s="4"/>
      <c r="F23" s="4"/>
    </row>
    <row r="25" spans="1:6" ht="15.75" x14ac:dyDescent="0.25">
      <c r="A25" s="13" t="s">
        <v>17</v>
      </c>
      <c r="D25" s="12">
        <v>0.1</v>
      </c>
      <c r="E25" s="3"/>
      <c r="F25" s="3"/>
    </row>
    <row r="26" spans="1:6" x14ac:dyDescent="0.2">
      <c r="B26" s="11" t="s">
        <v>18</v>
      </c>
      <c r="D26" s="12">
        <v>889141661.97000003</v>
      </c>
      <c r="E26" s="4">
        <v>1026838.9</v>
      </c>
      <c r="F26" s="4"/>
    </row>
    <row r="27" spans="1:6" x14ac:dyDescent="0.2">
      <c r="B27" s="11" t="s">
        <v>19</v>
      </c>
      <c r="E27" s="4">
        <v>2481</v>
      </c>
      <c r="F27" s="4"/>
    </row>
    <row r="28" spans="1:6" x14ac:dyDescent="0.2">
      <c r="B28" s="11" t="s">
        <v>20</v>
      </c>
      <c r="E28" s="4">
        <v>77151.600000000006</v>
      </c>
      <c r="F28" s="4"/>
    </row>
    <row r="29" spans="1:6" x14ac:dyDescent="0.2">
      <c r="A29" s="69"/>
      <c r="B29" s="69" t="s">
        <v>59</v>
      </c>
      <c r="C29" s="69"/>
      <c r="D29" s="70"/>
      <c r="E29" s="4">
        <v>51708.6</v>
      </c>
      <c r="F29" s="4"/>
    </row>
    <row r="30" spans="1:6" ht="17.25" customHeight="1" x14ac:dyDescent="0.2">
      <c r="B30" s="11" t="s">
        <v>21</v>
      </c>
      <c r="E30" s="4">
        <v>8454.5</v>
      </c>
      <c r="F30" s="4"/>
    </row>
    <row r="31" spans="1:6" ht="15.75" x14ac:dyDescent="0.25">
      <c r="A31" s="15"/>
      <c r="B31" s="11" t="s">
        <v>60</v>
      </c>
      <c r="E31" s="4">
        <v>0</v>
      </c>
      <c r="F31" s="4"/>
    </row>
    <row r="32" spans="1:6" x14ac:dyDescent="0.2">
      <c r="B32" s="11" t="s">
        <v>22</v>
      </c>
      <c r="D32" s="12">
        <v>0</v>
      </c>
      <c r="E32" s="4">
        <v>6567</v>
      </c>
      <c r="F32" s="4"/>
    </row>
    <row r="33" spans="1:6" ht="15.75" x14ac:dyDescent="0.25">
      <c r="E33" s="5">
        <v>1173201.6000000001</v>
      </c>
      <c r="F33" s="3"/>
    </row>
    <row r="34" spans="1:6" ht="15.75" x14ac:dyDescent="0.25">
      <c r="A34" s="13" t="s">
        <v>23</v>
      </c>
      <c r="E34" s="3"/>
      <c r="F34" s="3"/>
    </row>
    <row r="35" spans="1:6" x14ac:dyDescent="0.2">
      <c r="B35" s="11" t="s">
        <v>24</v>
      </c>
      <c r="E35" s="4">
        <v>14470.1</v>
      </c>
      <c r="F35" s="4"/>
    </row>
    <row r="36" spans="1:6" x14ac:dyDescent="0.2">
      <c r="B36" s="11" t="s">
        <v>25</v>
      </c>
      <c r="E36" s="4">
        <v>4095.5</v>
      </c>
      <c r="F36" s="4"/>
    </row>
    <row r="37" spans="1:6" x14ac:dyDescent="0.2">
      <c r="B37" s="11" t="s">
        <v>22</v>
      </c>
      <c r="E37" s="4">
        <v>4536.8999999999996</v>
      </c>
      <c r="F37" s="4"/>
    </row>
    <row r="38" spans="1:6" ht="15.75" x14ac:dyDescent="0.25">
      <c r="C38" s="16"/>
      <c r="E38" s="5">
        <v>23102.5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C40" s="16"/>
      <c r="D40" s="12">
        <v>0</v>
      </c>
      <c r="E40" s="3">
        <v>30617</v>
      </c>
      <c r="F40" s="3"/>
    </row>
    <row r="41" spans="1:6" ht="15.75" x14ac:dyDescent="0.25">
      <c r="C41" s="16"/>
      <c r="E41" s="3"/>
      <c r="F41" s="3"/>
    </row>
    <row r="42" spans="1:6" ht="15.75" x14ac:dyDescent="0.25">
      <c r="A42" s="13" t="s">
        <v>27</v>
      </c>
      <c r="E42" s="5">
        <v>1226921.1000000001</v>
      </c>
      <c r="F42" s="3"/>
    </row>
    <row r="44" spans="1:6" ht="15.75" x14ac:dyDescent="0.25">
      <c r="A44" s="13" t="s">
        <v>28</v>
      </c>
      <c r="D44" s="12">
        <v>117074319.38</v>
      </c>
      <c r="E44" s="3"/>
      <c r="F44" s="3"/>
    </row>
    <row r="45" spans="1:6" x14ac:dyDescent="0.2">
      <c r="B45" s="11" t="s">
        <v>29</v>
      </c>
      <c r="E45" s="4">
        <v>70788.899999999994</v>
      </c>
      <c r="F45" s="4"/>
    </row>
    <row r="46" spans="1:6" ht="15" customHeight="1" x14ac:dyDescent="0.2">
      <c r="B46" s="11" t="s">
        <v>30</v>
      </c>
      <c r="E46" s="4">
        <v>45464</v>
      </c>
      <c r="F46" s="4"/>
    </row>
    <row r="47" spans="1:6" ht="15" customHeight="1" x14ac:dyDescent="0.2">
      <c r="B47" s="11" t="s">
        <v>31</v>
      </c>
      <c r="E47" s="4">
        <v>0</v>
      </c>
      <c r="F47" s="4"/>
    </row>
    <row r="48" spans="1:6" ht="15.75" x14ac:dyDescent="0.25">
      <c r="A48" s="13"/>
      <c r="B48" s="13"/>
      <c r="C48" s="13"/>
      <c r="E48" s="3">
        <v>116252.9</v>
      </c>
      <c r="F48" s="3"/>
    </row>
    <row r="49" spans="1:6" ht="15.75" x14ac:dyDescent="0.25">
      <c r="A49" s="13" t="s">
        <v>32</v>
      </c>
      <c r="D49" s="12" t="s">
        <v>6</v>
      </c>
      <c r="E49" s="5">
        <v>1343174</v>
      </c>
      <c r="F49" s="3"/>
    </row>
    <row r="50" spans="1:6" x14ac:dyDescent="0.2">
      <c r="E50" s="8">
        <f>+E49-E21</f>
        <v>0</v>
      </c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7" spans="1:6" x14ac:dyDescent="0.2">
      <c r="E57" s="8"/>
      <c r="F57" s="8"/>
    </row>
    <row r="59" spans="1:6" x14ac:dyDescent="0.2">
      <c r="A59" s="81" t="s">
        <v>71</v>
      </c>
      <c r="B59" s="17"/>
      <c r="D59" s="18" t="s">
        <v>66</v>
      </c>
      <c r="E59" s="9"/>
      <c r="F59" s="9"/>
    </row>
    <row r="60" spans="1:6" x14ac:dyDescent="0.2">
      <c r="A60" s="17" t="s">
        <v>63</v>
      </c>
      <c r="B60" s="17"/>
      <c r="D60" s="18" t="s">
        <v>67</v>
      </c>
      <c r="E60" s="10"/>
      <c r="F60" s="10"/>
    </row>
    <row r="61" spans="1:6" x14ac:dyDescent="0.2">
      <c r="A61" s="17"/>
      <c r="B61" s="17"/>
      <c r="C61" s="18"/>
      <c r="E61" s="9"/>
      <c r="F61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M93"/>
  <sheetViews>
    <sheetView showGridLines="0" tabSelected="1" view="pageBreakPreview" zoomScale="85" zoomScaleNormal="75" zoomScaleSheetLayoutView="85" workbookViewId="0">
      <selection activeCell="H49" sqref="H49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75" t="s">
        <v>0</v>
      </c>
      <c r="B2" s="75"/>
      <c r="C2" s="75"/>
      <c r="D2" s="75"/>
      <c r="E2" s="75"/>
    </row>
    <row r="3" spans="1:13" ht="18.75" customHeight="1" x14ac:dyDescent="0.3">
      <c r="A3" s="75" t="s">
        <v>33</v>
      </c>
      <c r="B3" s="75"/>
      <c r="C3" s="75"/>
      <c r="D3" s="75"/>
      <c r="E3" s="75"/>
    </row>
    <row r="4" spans="1:13" ht="18.75" customHeight="1" x14ac:dyDescent="0.3">
      <c r="A4" s="76" t="str">
        <f>+Balance!A4</f>
        <v>Al 31 de Enero de 2021</v>
      </c>
      <c r="B4" s="76"/>
      <c r="C4" s="76"/>
      <c r="D4" s="76"/>
      <c r="E4" s="76"/>
    </row>
    <row r="5" spans="1:13" ht="18.75" customHeight="1" x14ac:dyDescent="0.3">
      <c r="A5" s="77" t="s">
        <v>34</v>
      </c>
      <c r="B5" s="77"/>
      <c r="C5" s="77"/>
      <c r="D5" s="77"/>
      <c r="E5" s="77"/>
    </row>
    <row r="6" spans="1:13" x14ac:dyDescent="0.3">
      <c r="A6" s="77"/>
      <c r="B6" s="77"/>
      <c r="C6" s="77"/>
      <c r="D6" s="77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80">
        <f>+Balance!E7</f>
        <v>44197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35</v>
      </c>
      <c r="D10" s="35"/>
      <c r="E10" s="35"/>
    </row>
    <row r="11" spans="1:13" ht="15.75" x14ac:dyDescent="0.3">
      <c r="A11" s="36"/>
      <c r="B11" s="26" t="s">
        <v>36</v>
      </c>
      <c r="C11" s="37" t="s">
        <v>6</v>
      </c>
      <c r="D11" s="38">
        <v>7488.1</v>
      </c>
    </row>
    <row r="12" spans="1:13" x14ac:dyDescent="0.3">
      <c r="B12" s="26" t="s">
        <v>37</v>
      </c>
      <c r="D12" s="38">
        <v>1183.8</v>
      </c>
    </row>
    <row r="13" spans="1:13" x14ac:dyDescent="0.3">
      <c r="A13" s="36"/>
      <c r="B13" s="26" t="s">
        <v>38</v>
      </c>
      <c r="D13" s="38">
        <v>865.7</v>
      </c>
    </row>
    <row r="14" spans="1:13" x14ac:dyDescent="0.3">
      <c r="A14" s="36"/>
      <c r="B14" s="26" t="s">
        <v>62</v>
      </c>
      <c r="D14" s="38">
        <v>0</v>
      </c>
    </row>
    <row r="15" spans="1:13" x14ac:dyDescent="0.3">
      <c r="B15" s="36" t="s">
        <v>39</v>
      </c>
      <c r="D15" s="38">
        <v>0</v>
      </c>
    </row>
    <row r="16" spans="1:13" ht="15.75" x14ac:dyDescent="0.3">
      <c r="A16" s="34"/>
      <c r="B16" s="36" t="s">
        <v>40</v>
      </c>
      <c r="D16" s="38">
        <v>38.5</v>
      </c>
    </row>
    <row r="17" spans="1:5" x14ac:dyDescent="0.3">
      <c r="A17" s="36"/>
      <c r="B17" s="26" t="s">
        <v>41</v>
      </c>
      <c r="D17" s="38">
        <v>131.30000000000001</v>
      </c>
    </row>
    <row r="18" spans="1:5" x14ac:dyDescent="0.3">
      <c r="A18" s="36"/>
      <c r="B18" s="26" t="s">
        <v>42</v>
      </c>
      <c r="D18" s="40">
        <v>562</v>
      </c>
    </row>
    <row r="19" spans="1:5" s="34" customFormat="1" ht="15.75" x14ac:dyDescent="0.3">
      <c r="A19" s="41"/>
      <c r="B19" s="41"/>
      <c r="C19" s="37"/>
      <c r="D19" s="42">
        <v>10269.4</v>
      </c>
      <c r="E19" s="43"/>
    </row>
    <row r="20" spans="1:5" ht="15.75" x14ac:dyDescent="0.3">
      <c r="A20" s="34" t="s">
        <v>43</v>
      </c>
      <c r="B20" s="36"/>
      <c r="D20" s="35"/>
      <c r="E20" s="35"/>
    </row>
    <row r="21" spans="1:5" ht="15.75" x14ac:dyDescent="0.3">
      <c r="A21" s="34"/>
      <c r="B21" s="36" t="s">
        <v>44</v>
      </c>
      <c r="D21" s="38">
        <v>2200.1</v>
      </c>
    </row>
    <row r="22" spans="1:5" x14ac:dyDescent="0.3">
      <c r="B22" s="26" t="s">
        <v>45</v>
      </c>
      <c r="D22" s="38">
        <v>838.7</v>
      </c>
    </row>
    <row r="23" spans="1:5" x14ac:dyDescent="0.3">
      <c r="A23" s="36"/>
      <c r="B23" s="36" t="s">
        <v>61</v>
      </c>
      <c r="D23" s="38">
        <v>0</v>
      </c>
    </row>
    <row r="24" spans="1:5" ht="15.75" x14ac:dyDescent="0.3">
      <c r="A24" s="34"/>
      <c r="B24" s="36" t="s">
        <v>46</v>
      </c>
      <c r="D24" s="38">
        <v>0</v>
      </c>
    </row>
    <row r="25" spans="1:5" x14ac:dyDescent="0.3">
      <c r="A25" s="36"/>
      <c r="B25" s="36" t="s">
        <v>42</v>
      </c>
      <c r="D25" s="40">
        <v>941.7</v>
      </c>
    </row>
    <row r="26" spans="1:5" ht="15.75" x14ac:dyDescent="0.3">
      <c r="B26" s="44"/>
      <c r="C26" s="37"/>
      <c r="D26" s="45">
        <v>3980.5</v>
      </c>
      <c r="E26" s="43"/>
    </row>
    <row r="27" spans="1:5" ht="15.75" x14ac:dyDescent="0.3">
      <c r="A27" s="34" t="s">
        <v>47</v>
      </c>
      <c r="B27" s="36"/>
      <c r="C27" s="37"/>
      <c r="D27" s="46">
        <v>1918.9</v>
      </c>
      <c r="E27" s="43"/>
    </row>
    <row r="28" spans="1:5" ht="15.75" x14ac:dyDescent="0.3">
      <c r="A28" s="34"/>
      <c r="B28" s="36"/>
      <c r="C28" s="37"/>
      <c r="D28" s="43"/>
      <c r="E28" s="43"/>
    </row>
    <row r="29" spans="1:5" ht="15.75" x14ac:dyDescent="0.3">
      <c r="A29" s="34"/>
      <c r="B29" s="36"/>
      <c r="C29" s="37"/>
      <c r="D29" s="46">
        <f>+D26-D27</f>
        <v>2061.6</v>
      </c>
      <c r="E29" s="43"/>
    </row>
    <row r="30" spans="1:5" ht="15.75" x14ac:dyDescent="0.3">
      <c r="A30" s="34"/>
    </row>
    <row r="31" spans="1:5" ht="15.75" x14ac:dyDescent="0.3">
      <c r="A31" s="34" t="s">
        <v>48</v>
      </c>
      <c r="C31" s="37" t="s">
        <v>6</v>
      </c>
      <c r="D31" s="47">
        <v>4370</v>
      </c>
      <c r="E31" s="48"/>
    </row>
    <row r="33" spans="1:5" ht="15.75" x14ac:dyDescent="0.3">
      <c r="A33" s="34" t="s">
        <v>49</v>
      </c>
      <c r="D33" s="35"/>
      <c r="E33" s="35"/>
    </row>
    <row r="34" spans="1:5" x14ac:dyDescent="0.3">
      <c r="B34" s="26" t="s">
        <v>50</v>
      </c>
      <c r="D34" s="38">
        <v>1784.9</v>
      </c>
    </row>
    <row r="35" spans="1:5" ht="15.75" x14ac:dyDescent="0.3">
      <c r="A35" s="49"/>
      <c r="B35" s="26" t="s">
        <v>51</v>
      </c>
      <c r="D35" s="38">
        <v>1545.4</v>
      </c>
    </row>
    <row r="36" spans="1:5" x14ac:dyDescent="0.3">
      <c r="B36" s="26" t="s">
        <v>52</v>
      </c>
      <c r="D36" s="40">
        <v>432</v>
      </c>
    </row>
    <row r="37" spans="1:5" ht="15.75" x14ac:dyDescent="0.3">
      <c r="A37" s="36"/>
      <c r="C37" s="37"/>
      <c r="D37" s="43">
        <v>3762.3</v>
      </c>
      <c r="E37" s="43"/>
    </row>
    <row r="38" spans="1:5" ht="15.75" x14ac:dyDescent="0.3">
      <c r="A38" s="36"/>
      <c r="C38" s="37"/>
      <c r="D38" s="43"/>
      <c r="E38" s="43"/>
    </row>
    <row r="39" spans="1:5" ht="15.75" x14ac:dyDescent="0.3">
      <c r="A39" s="34" t="s">
        <v>65</v>
      </c>
      <c r="B39" s="36"/>
      <c r="C39" s="37" t="s">
        <v>6</v>
      </c>
      <c r="D39" s="50">
        <v>607.70000000000005</v>
      </c>
      <c r="E39" s="51"/>
    </row>
    <row r="40" spans="1:5" ht="15.75" x14ac:dyDescent="0.3">
      <c r="A40" s="34"/>
    </row>
    <row r="41" spans="1:5" ht="15.75" x14ac:dyDescent="0.3">
      <c r="A41" s="34" t="s">
        <v>53</v>
      </c>
      <c r="C41" s="37"/>
      <c r="D41" s="46">
        <v>259.89999999999998</v>
      </c>
      <c r="E41" s="43"/>
    </row>
    <row r="42" spans="1:5" x14ac:dyDescent="0.3">
      <c r="A42" s="36"/>
      <c r="B42" s="36"/>
    </row>
    <row r="43" spans="1:5" ht="15.75" x14ac:dyDescent="0.3">
      <c r="A43" s="34" t="s">
        <v>54</v>
      </c>
      <c r="B43" s="36"/>
      <c r="C43" s="37" t="s">
        <v>6</v>
      </c>
      <c r="D43" s="45">
        <v>867.6</v>
      </c>
      <c r="E43" s="43"/>
    </row>
    <row r="44" spans="1:5" ht="15.75" x14ac:dyDescent="0.3">
      <c r="A44" s="34"/>
      <c r="B44" s="36"/>
      <c r="C44" s="37"/>
      <c r="D44" s="50"/>
      <c r="E44" s="51"/>
    </row>
    <row r="45" spans="1:5" ht="15.75" x14ac:dyDescent="0.3">
      <c r="A45" s="34" t="s">
        <v>55</v>
      </c>
      <c r="B45" s="36"/>
      <c r="C45" s="37"/>
      <c r="D45" s="45">
        <v>-390.4</v>
      </c>
      <c r="E45" s="43"/>
    </row>
    <row r="46" spans="1:5" ht="15.75" x14ac:dyDescent="0.3">
      <c r="A46" s="34"/>
      <c r="B46" s="36"/>
      <c r="C46" s="37"/>
      <c r="D46" s="50"/>
      <c r="E46" s="51"/>
    </row>
    <row r="47" spans="1:5" ht="15.75" x14ac:dyDescent="0.3">
      <c r="A47" s="34" t="s">
        <v>56</v>
      </c>
      <c r="B47" s="36"/>
      <c r="C47" s="37"/>
      <c r="D47" s="45">
        <v>0</v>
      </c>
      <c r="E47" s="51"/>
    </row>
    <row r="48" spans="1:5" ht="15.75" x14ac:dyDescent="0.3">
      <c r="A48" s="34"/>
      <c r="B48" s="36"/>
      <c r="C48" s="37"/>
      <c r="D48" s="50"/>
      <c r="E48" s="51"/>
    </row>
    <row r="49" spans="1:5" ht="32.25" customHeight="1" x14ac:dyDescent="0.3">
      <c r="A49" s="78" t="s">
        <v>57</v>
      </c>
      <c r="B49" s="78"/>
      <c r="C49" s="37" t="s">
        <v>6</v>
      </c>
      <c r="D49" s="50">
        <v>477.2</v>
      </c>
      <c r="E49" s="51"/>
    </row>
    <row r="50" spans="1:5" ht="16.5" customHeight="1" x14ac:dyDescent="0.3">
      <c r="A50" s="34"/>
      <c r="B50" s="36"/>
    </row>
    <row r="51" spans="1:5" ht="16.5" thickBot="1" x14ac:dyDescent="0.35">
      <c r="A51" s="34" t="s">
        <v>58</v>
      </c>
      <c r="C51" s="37" t="s">
        <v>6</v>
      </c>
      <c r="D51" s="52">
        <v>477.2</v>
      </c>
      <c r="E51" s="51"/>
    </row>
    <row r="52" spans="1:5" ht="16.5" thickTop="1" x14ac:dyDescent="0.3">
      <c r="A52" s="34"/>
      <c r="C52" s="37"/>
      <c r="D52" s="51"/>
      <c r="E52" s="51"/>
    </row>
    <row r="53" spans="1:5" ht="15.75" x14ac:dyDescent="0.3">
      <c r="A53" s="34"/>
      <c r="C53" s="37"/>
      <c r="D53" s="51"/>
      <c r="E53" s="51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28"/>
      <c r="B56" s="29"/>
    </row>
    <row r="57" spans="1:5" x14ac:dyDescent="0.3">
      <c r="A57" s="28"/>
      <c r="B57" s="29"/>
    </row>
    <row r="58" spans="1:5" x14ac:dyDescent="0.3">
      <c r="A58" s="53"/>
      <c r="B58" s="53" t="str">
        <f>+Balance!A59</f>
        <v>Ramiro José Ortiz Mayorga</v>
      </c>
      <c r="C58" s="54" t="s">
        <v>68</v>
      </c>
      <c r="D58" s="55"/>
      <c r="E58" s="56"/>
    </row>
    <row r="59" spans="1:5" x14ac:dyDescent="0.3">
      <c r="A59" s="53"/>
      <c r="B59" s="53" t="s">
        <v>64</v>
      </c>
      <c r="C59" s="54" t="s">
        <v>69</v>
      </c>
      <c r="D59" s="55"/>
      <c r="E59" s="56"/>
    </row>
    <row r="60" spans="1:5" x14ac:dyDescent="0.3">
      <c r="A60" s="28"/>
      <c r="B60" s="19"/>
      <c r="C60" s="57"/>
      <c r="D60" s="55"/>
      <c r="E60" s="56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x14ac:dyDescent="0.3">
      <c r="A70" s="28"/>
      <c r="B70" s="29"/>
    </row>
    <row r="71" spans="1:5" x14ac:dyDescent="0.3">
      <c r="A71" s="28"/>
      <c r="B71" s="29"/>
    </row>
    <row r="72" spans="1:5" ht="16.5" customHeight="1" x14ac:dyDescent="0.3">
      <c r="C72" s="58"/>
    </row>
    <row r="73" spans="1:5" ht="16.5" customHeight="1" x14ac:dyDescent="0.3"/>
    <row r="74" spans="1:5" x14ac:dyDescent="0.3">
      <c r="B74" s="59"/>
    </row>
    <row r="75" spans="1:5" x14ac:dyDescent="0.3">
      <c r="A75" s="60"/>
      <c r="B75" s="60"/>
    </row>
    <row r="76" spans="1:5" x14ac:dyDescent="0.3">
      <c r="A76" s="60"/>
    </row>
    <row r="77" spans="1:5" x14ac:dyDescent="0.3">
      <c r="A77" s="60"/>
      <c r="B77" s="60"/>
      <c r="D77" s="61"/>
      <c r="E77" s="62"/>
    </row>
    <row r="78" spans="1:5" ht="15.75" x14ac:dyDescent="0.3">
      <c r="B78" s="63"/>
      <c r="C78" s="64"/>
      <c r="D78" s="65"/>
      <c r="E78" s="65"/>
    </row>
    <row r="79" spans="1:5" ht="15.75" x14ac:dyDescent="0.3">
      <c r="A79" s="74"/>
      <c r="B79" s="74"/>
      <c r="C79" s="74"/>
      <c r="D79" s="74"/>
      <c r="E79" s="66"/>
    </row>
    <row r="80" spans="1:5" ht="15.75" x14ac:dyDescent="0.3">
      <c r="A80" s="34"/>
      <c r="D80" s="67"/>
      <c r="E80" s="68"/>
    </row>
    <row r="81" spans="3:5" x14ac:dyDescent="0.3">
      <c r="D81" s="55"/>
      <c r="E81" s="56"/>
    </row>
    <row r="82" spans="3:5" ht="15.75" x14ac:dyDescent="0.3">
      <c r="C82" s="26"/>
      <c r="D82" s="35"/>
      <c r="E82" s="35"/>
    </row>
    <row r="87" spans="3:5" x14ac:dyDescent="0.3">
      <c r="C87" s="26"/>
      <c r="D87" s="55"/>
      <c r="E87" s="56"/>
    </row>
    <row r="88" spans="3:5" x14ac:dyDescent="0.3">
      <c r="C88" s="26"/>
      <c r="D88" s="55"/>
      <c r="E88" s="56"/>
    </row>
    <row r="93" spans="3:5" ht="15.75" x14ac:dyDescent="0.3">
      <c r="C93" s="26"/>
      <c r="D93" s="45"/>
      <c r="E93" s="43"/>
    </row>
  </sheetData>
  <mergeCells count="7">
    <mergeCell ref="A79:D79"/>
    <mergeCell ref="A2:E2"/>
    <mergeCell ref="A3:E3"/>
    <mergeCell ref="A4:E4"/>
    <mergeCell ref="A5:E5"/>
    <mergeCell ref="A6:D6"/>
    <mergeCell ref="A49:B49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Evelyn Elizabeth Castellanos Menjivar</cp:lastModifiedBy>
  <cp:lastPrinted>2018-02-26T20:55:29Z</cp:lastPrinted>
  <dcterms:created xsi:type="dcterms:W3CDTF">2016-11-08T21:50:13Z</dcterms:created>
  <dcterms:modified xsi:type="dcterms:W3CDTF">2021-02-24T17:33:18Z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