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045" activeTab="0"/>
  </bookViews>
  <sheets>
    <sheet name="Balance General " sheetId="1" r:id="rId1"/>
    <sheet name="Estad. Resultado" sheetId="2" r:id="rId2"/>
  </sheets>
  <definedNames>
    <definedName name="_xlnm.Print_Area" localSheetId="0">'Balance General '!$A$1:$D$69</definedName>
    <definedName name="_xlnm.Print_Area" localSheetId="1">'Estad. Resultado'!$A$1:$H$46</definedName>
  </definedNames>
  <calcPr fullCalcOnLoad="1"/>
</workbook>
</file>

<file path=xl/sharedStrings.xml><?xml version="1.0" encoding="utf-8"?>
<sst xmlns="http://schemas.openxmlformats.org/spreadsheetml/2006/main" count="82" uniqueCount="77">
  <si>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</si>
  <si>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</si>
  <si>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</si>
  <si>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</si>
  <si>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</si>
  <si>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</si>
  <si>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</si>
  <si>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</si>
  <si>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</si>
  <si>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</si>
  <si>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</si>
  <si>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</si>
  <si>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</si>
  <si>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</si>
  <si>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</si>
  <si>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</si>
  <si>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</si>
  <si>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</si>
  <si>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</si>
  <si>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</si>
  <si>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</si>
  <si>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</si>
  <si>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</si>
  <si>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</si>
  <si>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</si>
  <si>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</si>
  <si>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</si>
  <si>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</si>
  <si>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</si>
  <si>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</si>
  <si>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</si>
  <si>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</si>
  <si>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</si>
  <si>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</si>
  <si>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</si>
  <si>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</si>
  <si>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</si>
  <si>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</si>
  <si>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</si>
  <si>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</si>
  <si>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</si>
  <si>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</si>
  <si>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</si>
  <si>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</si>
  <si>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</si>
  <si>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</si>
  <si>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</si>
  <si>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</si>
  <si>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</si>
  <si>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</si>
  <si>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</si>
  <si>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</si>
  <si>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</si>
  <si>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</si>
  <si>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</si>
  <si>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</si>
  <si>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</si>
  <si>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</si>
  <si>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</si>
  <si>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</si>
  <si>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</si>
  <si>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</si>
  <si>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</si>
  <si>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</si>
  <si>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</si>
  <si>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</si>
  <si>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</si>
  <si>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</si>
  <si>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</si>
  <si>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</si>
  <si>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</si>
  <si>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</si>
  <si>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</si>
  <si>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</si>
  <si>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31 de Diciembre de 2020</t>
  </si>
  <si>
    <t>Estado de resultados del 1°de Enero al 31 de Diciembre de 2020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</si>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</sst>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</numFmts>
  <fonts count="3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170" fontId="1" fillId="24" borderId="0" xfId="49" applyNumberFormat="1" applyFont="1" applyFill="1" applyAlignment="1">
      <alignment/>
    </xf>
    <xf numFmtId="171" fontId="2" fillId="24" borderId="0" xfId="49" applyFont="1" applyFill="1" applyAlignment="1">
      <alignment/>
    </xf>
    <xf numFmtId="171" fontId="1" fillId="24" borderId="0" xfId="49" applyFont="1" applyFill="1" applyAlignment="1">
      <alignment/>
    </xf>
    <xf numFmtId="4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justify" vertical="justify" wrapText="1"/>
    </xf>
    <xf numFmtId="0" fontId="6" fillId="24" borderId="0" xfId="55" applyFill="1">
      <alignment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horizontal="left" vertical="top" wrapText="1"/>
      <protection/>
    </xf>
    <xf numFmtId="170" fontId="23" fillId="24" borderId="0" xfId="55" applyNumberFormat="1" applyFont="1" applyFill="1" applyAlignment="1">
      <alignment vertical="top" wrapText="1"/>
      <protection/>
    </xf>
    <xf numFmtId="0" fontId="24" fillId="24" borderId="0" xfId="55" applyFont="1" applyFill="1" applyAlignment="1">
      <alignment horizontal="right" vertical="top" wrapText="1"/>
      <protection/>
    </xf>
    <xf numFmtId="170" fontId="23" fillId="24" borderId="10" xfId="55" applyNumberFormat="1" applyFont="1" applyFill="1" applyBorder="1" applyAlignment="1">
      <alignment vertical="top" wrapText="1"/>
      <protection/>
    </xf>
    <xf numFmtId="171" fontId="2" fillId="24" borderId="11" xfId="49" applyFont="1" applyFill="1" applyBorder="1" applyAlignment="1">
      <alignment/>
    </xf>
    <xf numFmtId="171" fontId="2" fillId="24" borderId="0" xfId="0" applyNumberFormat="1" applyFont="1" applyFill="1" applyAlignment="1">
      <alignment/>
    </xf>
    <xf numFmtId="171" fontId="24" fillId="24" borderId="0" xfId="55" applyNumberFormat="1" applyFont="1" applyFill="1" applyAlignment="1">
      <alignment vertical="top" wrapText="1"/>
      <protection/>
    </xf>
    <xf numFmtId="0" fontId="28" fillId="24" borderId="0" xfId="55" applyFont="1" applyFill="1" applyAlignment="1">
      <alignment horizontal="center" vertical="top" wrapText="1"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3" fillId="24" borderId="0" xfId="55" applyFont="1" applyFill="1" applyAlignment="1">
      <alignment horizontal="right" vertical="top" wrapText="1"/>
      <protection/>
    </xf>
    <xf numFmtId="170" fontId="6" fillId="24" borderId="0" xfId="55" applyNumberFormat="1" applyFill="1">
      <alignment/>
      <protection/>
    </xf>
    <xf numFmtId="170" fontId="5" fillId="25" borderId="0" xfId="0" applyNumberFormat="1" applyFont="1" applyFill="1" applyAlignment="1">
      <alignment horizontal="center"/>
    </xf>
    <xf numFmtId="170" fontId="1" fillId="25" borderId="10" xfId="0" applyNumberFormat="1" applyFont="1" applyFill="1" applyBorder="1" applyAlignment="1">
      <alignment/>
    </xf>
    <xf numFmtId="170" fontId="2" fillId="25" borderId="0" xfId="49" applyNumberFormat="1" applyFont="1" applyFill="1" applyAlignment="1">
      <alignment/>
    </xf>
    <xf numFmtId="170" fontId="1" fillId="25" borderId="10" xfId="49" applyNumberFormat="1" applyFont="1" applyFill="1" applyBorder="1" applyAlignment="1">
      <alignment/>
    </xf>
    <xf numFmtId="171" fontId="1" fillId="25" borderId="0" xfId="0" applyNumberFormat="1" applyFont="1" applyFill="1" applyAlignment="1">
      <alignment/>
    </xf>
    <xf numFmtId="170" fontId="1" fillId="25" borderId="0" xfId="0" applyNumberFormat="1" applyFont="1" applyFill="1" applyAlignment="1">
      <alignment/>
    </xf>
    <xf numFmtId="171" fontId="2" fillId="25" borderId="0" xfId="49" applyFont="1" applyFill="1" applyAlignment="1">
      <alignment/>
    </xf>
    <xf numFmtId="170" fontId="1" fillId="25" borderId="0" xfId="49" applyNumberFormat="1" applyFont="1" applyFill="1" applyAlignment="1">
      <alignment/>
    </xf>
    <xf numFmtId="171" fontId="6" fillId="24" borderId="0" xfId="49" applyFont="1" applyFill="1" applyAlignment="1">
      <alignment/>
    </xf>
    <xf numFmtId="171" fontId="6" fillId="24" borderId="0" xfId="55" applyNumberFormat="1" applyFill="1">
      <alignment/>
      <protection/>
    </xf>
    <xf numFmtId="171" fontId="1" fillId="25" borderId="0" xfId="49" applyFont="1" applyFill="1" applyAlignment="1">
      <alignment/>
    </xf>
    <xf numFmtId="0" fontId="23" fillId="24" borderId="0" xfId="55" applyFont="1" applyFill="1" applyAlignment="1">
      <alignment horizontal="center"/>
      <protection/>
    </xf>
    <xf numFmtId="0" fontId="0" fillId="25" borderId="0" xfId="0" applyFont="1" applyFill="1" applyAlignment="1">
      <alignment/>
    </xf>
    <xf numFmtId="43" fontId="6" fillId="24" borderId="0" xfId="55" applyNumberFormat="1" applyFill="1">
      <alignment/>
      <protection/>
    </xf>
    <xf numFmtId="0" fontId="1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3" fillId="24" borderId="0" xfId="55" applyFont="1" applyFill="1" applyAlignment="1">
      <alignment horizontal="center" vertical="top" wrapText="1"/>
      <protection/>
    </xf>
    <xf numFmtId="0" fontId="25" fillId="24" borderId="0" xfId="55" applyFont="1" applyFill="1" applyAlignment="1">
      <alignment horizontal="center" vertical="top" wrapText="1"/>
      <protection/>
    </xf>
    <xf numFmtId="0" fontId="28" fillId="24" borderId="0" xfId="55" applyFont="1" applyFill="1" applyAlignment="1">
      <alignment horizontal="center" vertical="top" wrapText="1"/>
      <protection/>
    </xf>
    <xf numFmtId="0" fontId="2" fillId="24" borderId="0" xfId="0" applyFont="1" applyFill="1" applyAlignment="1">
      <alignment/>
    </xf>
    <xf numFmtId="171" fontId="22" fillId="24" borderId="0" xfId="49" applyFont="1" applyFill="1" applyAlignment="1">
      <alignment/>
    </xf>
    <xf numFmtId="170" fontId="1" fillId="24" borderId="12" xfId="49" applyNumberFormat="1" applyFont="1" applyFill="1" applyBorder="1" applyAlignment="1">
      <alignment/>
    </xf>
    <xf numFmtId="0" fontId="24" fillId="24" borderId="0" xfId="55" applyFont="1" applyFill="1" applyBorder="1" applyAlignment="1">
      <alignment horizontal="right" vertical="top" wrapText="1"/>
      <protection/>
    </xf>
    <xf numFmtId="0" fontId="29" fillId="24" borderId="0" xfId="55" applyFont="1" applyFill="1" applyBorder="1" applyAlignment="1">
      <alignment horizontal="left" vertical="top" wrapText="1" indent="2"/>
      <protection/>
    </xf>
    <xf numFmtId="170" fontId="27" fillId="24" borderId="0" xfId="49" applyNumberFormat="1" applyFont="1" applyFill="1" applyBorder="1" applyAlignment="1">
      <alignment/>
    </xf>
    <xf numFmtId="0" fontId="6" fillId="24" borderId="0" xfId="55" applyFill="1" applyBorder="1">
      <alignment/>
      <protection/>
    </xf>
    <xf numFmtId="171" fontId="6" fillId="24" borderId="0" xfId="49" applyFont="1" applyFill="1" applyBorder="1" applyAlignment="1">
      <alignment/>
    </xf>
    <xf numFmtId="0" fontId="29" fillId="24" borderId="0" xfId="55" applyFont="1" applyFill="1" applyBorder="1" applyAlignment="1">
      <alignment vertical="top" wrapText="1"/>
      <protection/>
    </xf>
    <xf numFmtId="0" fontId="30" fillId="24" borderId="0" xfId="55" applyFont="1" applyFill="1" applyBorder="1">
      <alignment/>
      <protection/>
    </xf>
    <xf numFmtId="0" fontId="31" fillId="24" borderId="0" xfId="55" applyFont="1" applyFill="1" applyBorder="1" applyAlignment="1">
      <alignment horizontal="left" vertical="top" wrapText="1" indent="2"/>
      <protection/>
    </xf>
    <xf numFmtId="170" fontId="32" fillId="24" borderId="0" xfId="49" applyNumberFormat="1" applyFont="1" applyFill="1" applyBorder="1" applyAlignment="1">
      <alignment/>
    </xf>
    <xf numFmtId="170" fontId="2" fillId="24" borderId="0" xfId="49" applyNumberFormat="1" applyFont="1" applyFill="1" applyBorder="1" applyAlignment="1">
      <alignment/>
    </xf>
    <xf numFmtId="0" fontId="23" fillId="24" borderId="0" xfId="55" applyFont="1" applyFill="1" applyBorder="1" applyAlignment="1">
      <alignment horizontal="left" vertical="top" wrapText="1" indent="2"/>
      <protection/>
    </xf>
    <xf numFmtId="0" fontId="23" fillId="24" borderId="0" xfId="55" applyFont="1" applyFill="1" applyBorder="1" applyAlignment="1">
      <alignment horizontal="left" vertical="top" wrapText="1"/>
      <protection/>
    </xf>
    <xf numFmtId="0" fontId="24" fillId="24" borderId="0" xfId="55" applyFont="1" applyFill="1" applyBorder="1" applyAlignment="1">
      <alignment horizontal="left" vertical="top" wrapText="1" indent="4"/>
      <protection/>
    </xf>
    <xf numFmtId="171" fontId="24" fillId="24" borderId="0" xfId="49" applyFont="1" applyFill="1" applyBorder="1" applyAlignment="1">
      <alignment vertical="top" wrapText="1"/>
    </xf>
    <xf numFmtId="0" fontId="24" fillId="24" borderId="0" xfId="55" applyFont="1" applyFill="1" applyBorder="1" applyAlignment="1">
      <alignment vertical="top" wrapText="1"/>
      <protection/>
    </xf>
    <xf numFmtId="0" fontId="24" fillId="24" borderId="0" xfId="55" applyFont="1" applyFill="1" applyBorder="1" applyAlignment="1">
      <alignment horizontal="left" vertical="top" wrapText="1"/>
      <protection/>
    </xf>
    <xf numFmtId="171" fontId="23" fillId="24" borderId="11" xfId="55" applyNumberFormat="1" applyFont="1" applyFill="1" applyBorder="1" applyAlignment="1">
      <alignment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Est R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61</xdr:row>
      <xdr:rowOff>47625</xdr:rowOff>
    </xdr:from>
    <xdr:to>
      <xdr:col>3</xdr:col>
      <xdr:colOff>981075</xdr:colOff>
      <xdr:row>64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39275"/>
          <a:ext cx="6343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37</xdr:row>
      <xdr:rowOff>180975</xdr:rowOff>
    </xdr:from>
    <xdr:to>
      <xdr:col>7</xdr:col>
      <xdr:colOff>695325</xdr:colOff>
      <xdr:row>40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258050"/>
          <a:ext cx="518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workbookViewId="0" topLeftCell="A1">
      <selection activeCell="B58" sqref="B58"/>
    </sheetView>
  </sheetViews>
  <sheetFormatPr defaultColWidth="11.421875" defaultRowHeight="12.75"/>
  <cols>
    <col min="1" max="1" width="5.7109375" style="1" customWidth="1"/>
    <col min="2" max="2" width="79.140625" style="1" customWidth="1"/>
    <col min="3" max="3" width="3.28125" style="5" customWidth="1"/>
    <col min="4" max="4" width="17.00390625" style="28" customWidth="1"/>
    <col min="5" max="5" width="12.00390625" style="1" customWidth="1"/>
    <col min="6" max="6" width="11.421875" style="1" customWidth="1"/>
    <col min="7" max="16384" width="11.421875" style="1" customWidth="1"/>
  </cols>
  <sheetData>
    <row r="1" spans="2:4" ht="12">
      <c r="B1" s="40"/>
      <c r="C1" s="40"/>
      <c r="D1" s="1"/>
    </row>
    <row r="2" spans="1:4" ht="12.75" customHeight="1">
      <c r="A2" s="41" t="s">
        <v>73</v>
      </c>
      <c r="B2" s="41"/>
      <c r="C2" s="41"/>
      <c r="D2" s="41"/>
    </row>
    <row r="3" spans="1:4" ht="12.75" customHeight="1">
      <c r="A3" s="40" t="s">
        <v>71</v>
      </c>
      <c r="B3" s="40"/>
      <c r="C3" s="40"/>
      <c r="D3" s="40"/>
    </row>
    <row r="4" spans="1:4" ht="12.75" customHeight="1">
      <c r="A4" s="40" t="s">
        <v>74</v>
      </c>
      <c r="B4" s="40"/>
      <c r="C4" s="40"/>
      <c r="D4" s="40"/>
    </row>
    <row r="5" spans="1:6" ht="12.75" customHeight="1">
      <c r="A5" s="42" t="s">
        <v>76</v>
      </c>
      <c r="B5" s="42"/>
      <c r="C5" s="42"/>
      <c r="D5" s="42"/>
      <c r="E5" s="48"/>
      <c r="F5" s="48"/>
    </row>
    <row r="6" spans="2:4" ht="12">
      <c r="B6" s="2"/>
      <c r="C6" s="2"/>
      <c r="D6" s="26"/>
    </row>
    <row r="7" spans="1:4" ht="12" customHeight="1">
      <c r="A7" s="20"/>
      <c r="B7" s="20" t="s">
        <v>1</v>
      </c>
      <c r="C7" s="6"/>
      <c r="D7" s="33"/>
    </row>
    <row r="8" spans="1:5" ht="12" customHeight="1">
      <c r="A8" s="20"/>
      <c r="B8" s="20" t="s">
        <v>58</v>
      </c>
      <c r="C8" s="6"/>
      <c r="D8" s="33">
        <f>SUM(D9:D16)</f>
        <v>525.17089</v>
      </c>
      <c r="E8" s="17"/>
    </row>
    <row r="9" spans="1:4" ht="12" customHeight="1">
      <c r="A9" s="21"/>
      <c r="B9" s="21" t="s">
        <v>16</v>
      </c>
      <c r="D9" s="32">
        <v>0.2</v>
      </c>
    </row>
    <row r="10" spans="1:4" ht="12" customHeight="1">
      <c r="A10" s="21"/>
      <c r="B10" s="21" t="s">
        <v>15</v>
      </c>
      <c r="D10" s="32">
        <v>319.35149</v>
      </c>
    </row>
    <row r="11" spans="1:4" ht="12" customHeight="1">
      <c r="A11" s="21"/>
      <c r="B11" s="21" t="s">
        <v>2</v>
      </c>
      <c r="D11" s="32">
        <v>11.2</v>
      </c>
    </row>
    <row r="12" spans="1:4" ht="12" customHeight="1">
      <c r="A12" s="21"/>
      <c r="B12" s="21" t="s">
        <v>17</v>
      </c>
      <c r="D12" s="32">
        <v>14.70205</v>
      </c>
    </row>
    <row r="13" spans="1:4" ht="12" customHeight="1">
      <c r="A13" s="21"/>
      <c r="B13" s="21" t="s">
        <v>18</v>
      </c>
      <c r="D13" s="32">
        <v>17.886770000000002</v>
      </c>
    </row>
    <row r="14" spans="1:4" ht="12" customHeight="1">
      <c r="A14" s="21"/>
      <c r="B14" s="21" t="s">
        <v>19</v>
      </c>
      <c r="D14" s="32">
        <v>146.99</v>
      </c>
    </row>
    <row r="15" spans="1:4" ht="12" customHeight="1">
      <c r="A15" s="21"/>
      <c r="B15" s="21" t="s">
        <v>3</v>
      </c>
      <c r="D15" s="32">
        <v>9.3416</v>
      </c>
    </row>
    <row r="16" spans="1:4" ht="12" customHeight="1">
      <c r="A16" s="21"/>
      <c r="B16" s="21" t="s">
        <v>4</v>
      </c>
      <c r="D16" s="32">
        <v>5.4989799999999995</v>
      </c>
    </row>
    <row r="17" spans="1:5" ht="12" customHeight="1">
      <c r="A17" s="20"/>
      <c r="B17" s="20" t="s">
        <v>23</v>
      </c>
      <c r="C17" s="6"/>
      <c r="D17" s="36">
        <f>SUM(D18:D21)</f>
        <v>9.60247</v>
      </c>
      <c r="E17" s="17"/>
    </row>
    <row r="18" spans="1:4" ht="12" customHeight="1">
      <c r="A18" s="21"/>
      <c r="B18" s="38" t="s">
        <v>20</v>
      </c>
      <c r="C18" s="6"/>
      <c r="D18" s="32">
        <v>2.22387</v>
      </c>
    </row>
    <row r="19" spans="1:4" ht="12" customHeight="1">
      <c r="A19" s="21"/>
      <c r="B19" s="21" t="s">
        <v>21</v>
      </c>
      <c r="C19" s="6"/>
      <c r="D19" s="32">
        <v>4.32773</v>
      </c>
    </row>
    <row r="20" spans="1:4" ht="12" customHeight="1">
      <c r="A20" s="21"/>
      <c r="B20" s="21" t="s">
        <v>22</v>
      </c>
      <c r="D20" s="32">
        <v>0.5625</v>
      </c>
    </row>
    <row r="21" spans="1:4" ht="12" customHeight="1">
      <c r="A21" s="21"/>
      <c r="B21" s="21" t="s">
        <v>5</v>
      </c>
      <c r="D21" s="32">
        <v>2.4883699999999997</v>
      </c>
    </row>
    <row r="22" spans="1:5" ht="12" customHeight="1" thickBot="1">
      <c r="A22" s="21"/>
      <c r="B22" s="22" t="s">
        <v>6</v>
      </c>
      <c r="C22" s="7"/>
      <c r="D22" s="27">
        <f>+D17+D8</f>
        <v>534.77336</v>
      </c>
      <c r="E22" s="17"/>
    </row>
    <row r="23" spans="1:2" ht="12" customHeight="1" thickTop="1">
      <c r="A23" s="21"/>
      <c r="B23" s="21"/>
    </row>
    <row r="24" spans="1:4" ht="12" customHeight="1">
      <c r="A24" s="20"/>
      <c r="B24" s="20" t="s">
        <v>7</v>
      </c>
      <c r="C24" s="6"/>
      <c r="D24" s="33"/>
    </row>
    <row r="25" spans="1:5" ht="12" customHeight="1">
      <c r="A25" s="20"/>
      <c r="B25" s="20" t="s">
        <v>24</v>
      </c>
      <c r="C25" s="6"/>
      <c r="D25" s="33">
        <f>SUM(D26:D27)</f>
        <v>75.86559</v>
      </c>
      <c r="E25" s="17"/>
    </row>
    <row r="26" spans="1:4" ht="12" customHeight="1">
      <c r="A26" s="21"/>
      <c r="B26" s="21" t="s">
        <v>8</v>
      </c>
      <c r="D26" s="32">
        <v>67.6749</v>
      </c>
    </row>
    <row r="27" spans="1:4" ht="12" customHeight="1">
      <c r="A27" s="21"/>
      <c r="B27" s="21" t="s">
        <v>9</v>
      </c>
      <c r="D27" s="32">
        <v>8.19069</v>
      </c>
    </row>
    <row r="28" spans="1:5" ht="12" customHeight="1">
      <c r="A28" s="20"/>
      <c r="B28" s="20" t="s">
        <v>25</v>
      </c>
      <c r="D28" s="33">
        <f>SUM(D29:D29)</f>
        <v>3.84404</v>
      </c>
      <c r="E28" s="17"/>
    </row>
    <row r="29" spans="1:4" ht="12" customHeight="1">
      <c r="A29" s="21"/>
      <c r="B29" s="21" t="s">
        <v>26</v>
      </c>
      <c r="D29" s="32">
        <v>3.84404</v>
      </c>
    </row>
    <row r="30" spans="1:5" ht="12" customHeight="1" thickBot="1">
      <c r="A30" s="21"/>
      <c r="B30" s="22" t="s">
        <v>10</v>
      </c>
      <c r="C30" s="6"/>
      <c r="D30" s="29">
        <f>+D25+D28</f>
        <v>79.70963</v>
      </c>
      <c r="E30" s="17"/>
    </row>
    <row r="31" spans="1:4" ht="12" customHeight="1" thickTop="1">
      <c r="A31" s="21"/>
      <c r="B31" s="20"/>
      <c r="C31" s="6"/>
      <c r="D31" s="33"/>
    </row>
    <row r="32" spans="1:5" ht="12" customHeight="1">
      <c r="A32" s="20"/>
      <c r="B32" s="20" t="s">
        <v>27</v>
      </c>
      <c r="C32" s="6"/>
      <c r="D32" s="33">
        <f>SUM(D33)+D35+D39+D37</f>
        <v>455.06373000000013</v>
      </c>
      <c r="E32" s="17"/>
    </row>
    <row r="33" spans="1:5" ht="12" customHeight="1">
      <c r="A33" s="20"/>
      <c r="B33" s="20" t="s">
        <v>11</v>
      </c>
      <c r="D33" s="36">
        <f>+D34</f>
        <v>450</v>
      </c>
      <c r="E33" s="17"/>
    </row>
    <row r="34" spans="1:4" ht="12" customHeight="1">
      <c r="A34" s="21"/>
      <c r="B34" s="21" t="s">
        <v>12</v>
      </c>
      <c r="D34" s="32">
        <v>450</v>
      </c>
    </row>
    <row r="35" spans="1:5" ht="12" customHeight="1">
      <c r="A35" s="20"/>
      <c r="B35" s="20" t="s">
        <v>13</v>
      </c>
      <c r="C35" s="6"/>
      <c r="D35" s="36">
        <f>SUM(D36)</f>
        <v>90</v>
      </c>
      <c r="E35" s="17"/>
    </row>
    <row r="36" spans="1:4" ht="12" customHeight="1">
      <c r="A36" s="21"/>
      <c r="B36" s="21" t="s">
        <v>13</v>
      </c>
      <c r="C36" s="6"/>
      <c r="D36" s="32">
        <v>90</v>
      </c>
    </row>
    <row r="37" spans="1:5" ht="12" customHeight="1">
      <c r="A37" s="20"/>
      <c r="B37" s="20" t="s">
        <v>28</v>
      </c>
      <c r="C37" s="6"/>
      <c r="D37" s="36">
        <f>+D38</f>
        <v>-42.72179</v>
      </c>
      <c r="E37" s="17"/>
    </row>
    <row r="38" spans="1:4" ht="12" customHeight="1">
      <c r="A38" s="21"/>
      <c r="B38" s="21" t="s">
        <v>29</v>
      </c>
      <c r="C38" s="6"/>
      <c r="D38" s="32">
        <v>-42.72179</v>
      </c>
    </row>
    <row r="39" spans="1:5" ht="12" customHeight="1">
      <c r="A39" s="20"/>
      <c r="B39" s="20" t="s">
        <v>14</v>
      </c>
      <c r="C39" s="7"/>
      <c r="D39" s="30">
        <f>+D40+D41</f>
        <v>-42.21447999999988</v>
      </c>
      <c r="E39" s="17"/>
    </row>
    <row r="40" spans="1:4" ht="12" customHeight="1">
      <c r="A40" s="21"/>
      <c r="B40" s="21" t="s">
        <v>30</v>
      </c>
      <c r="D40" s="32">
        <v>-46.50491</v>
      </c>
    </row>
    <row r="41" spans="1:4" ht="12" customHeight="1">
      <c r="A41" s="21"/>
      <c r="B41" s="21" t="s">
        <v>31</v>
      </c>
      <c r="D41" s="32">
        <v>4.290430000000125</v>
      </c>
    </row>
    <row r="42" spans="1:5" ht="12" customHeight="1" thickBot="1">
      <c r="A42" s="21"/>
      <c r="B42" s="20" t="s">
        <v>32</v>
      </c>
      <c r="D42" s="27">
        <f>+D30+D32</f>
        <v>534.7733600000001</v>
      </c>
      <c r="E42" s="5"/>
    </row>
    <row r="43" spans="1:2" ht="12" customHeight="1" thickTop="1">
      <c r="A43" s="21"/>
      <c r="B43" s="20"/>
    </row>
    <row r="44" spans="1:2" ht="12" customHeight="1">
      <c r="A44" s="21"/>
      <c r="B44" s="20" t="s">
        <v>33</v>
      </c>
    </row>
    <row r="45" spans="1:2" ht="12" customHeight="1">
      <c r="A45" s="21"/>
      <c r="B45" s="20" t="s">
        <v>34</v>
      </c>
    </row>
    <row r="46" spans="1:4" ht="12" customHeight="1">
      <c r="A46" s="21"/>
      <c r="B46" s="20" t="s">
        <v>35</v>
      </c>
      <c r="D46" s="33">
        <f>SUM(D47:D47)</f>
        <v>114.28571000000001</v>
      </c>
    </row>
    <row r="47" spans="1:4" ht="12" customHeight="1">
      <c r="A47" s="21"/>
      <c r="B47" s="21" t="s">
        <v>36</v>
      </c>
      <c r="D47" s="32">
        <v>114.28571000000001</v>
      </c>
    </row>
    <row r="48" spans="1:4" ht="12" customHeight="1">
      <c r="A48" s="20"/>
      <c r="B48" s="20" t="s">
        <v>37</v>
      </c>
      <c r="D48" s="36">
        <f>+D49</f>
        <v>21.265169999999998</v>
      </c>
    </row>
    <row r="49" spans="1:4" ht="12" customHeight="1">
      <c r="A49" s="21"/>
      <c r="B49" s="21" t="s">
        <v>38</v>
      </c>
      <c r="D49" s="32">
        <v>21.265169999999998</v>
      </c>
    </row>
    <row r="50" spans="1:4" ht="12" customHeight="1" thickBot="1">
      <c r="A50" s="21"/>
      <c r="B50" s="20" t="s">
        <v>39</v>
      </c>
      <c r="D50" s="29">
        <f>+D46+D48</f>
        <v>135.55088</v>
      </c>
    </row>
    <row r="51" spans="1:2" ht="12" customHeight="1" thickTop="1">
      <c r="A51" s="21"/>
      <c r="B51" s="21"/>
    </row>
    <row r="52" spans="1:2" ht="12" customHeight="1">
      <c r="A52" s="20"/>
      <c r="B52" s="20" t="s">
        <v>40</v>
      </c>
    </row>
    <row r="53" spans="1:4" ht="12" customHeight="1">
      <c r="A53" s="20"/>
      <c r="B53" s="22" t="s">
        <v>41</v>
      </c>
      <c r="C53" s="7"/>
      <c r="D53" s="31">
        <f>+D54</f>
        <v>114.28571000000001</v>
      </c>
    </row>
    <row r="54" spans="1:4" ht="12" customHeight="1">
      <c r="A54" s="21"/>
      <c r="B54" s="21" t="s">
        <v>42</v>
      </c>
      <c r="D54" s="32">
        <v>114.28571000000001</v>
      </c>
    </row>
    <row r="55" spans="1:4" ht="12.75">
      <c r="A55" s="20"/>
      <c r="B55" s="22" t="s">
        <v>43</v>
      </c>
      <c r="D55" s="36">
        <f>+D56</f>
        <v>21.265169999999998</v>
      </c>
    </row>
    <row r="56" spans="1:4" ht="12.75">
      <c r="A56" s="21"/>
      <c r="B56" s="23" t="s">
        <v>44</v>
      </c>
      <c r="D56" s="32">
        <v>21.265169999999998</v>
      </c>
    </row>
    <row r="57" spans="1:4" ht="13.5" thickBot="1">
      <c r="A57" s="21"/>
      <c r="B57" s="20" t="s">
        <v>39</v>
      </c>
      <c r="D57" s="29">
        <f>+D53+D55</f>
        <v>135.55088</v>
      </c>
    </row>
    <row r="58" spans="2:4" ht="13.5" thickTop="1">
      <c r="B58" s="20"/>
      <c r="D58" s="33"/>
    </row>
    <row r="59" spans="2:4" ht="12">
      <c r="B59" s="3"/>
      <c r="D59" s="33"/>
    </row>
    <row r="60" spans="2:4" ht="12">
      <c r="B60" s="3"/>
      <c r="D60" s="33"/>
    </row>
    <row r="61" spans="2:4" ht="12">
      <c r="B61" s="3"/>
      <c r="D61" s="33"/>
    </row>
    <row r="62" spans="2:4" ht="12">
      <c r="B62" s="3"/>
      <c r="D62" s="33"/>
    </row>
    <row r="63" spans="2:4" ht="12">
      <c r="B63" s="3"/>
      <c r="D63" s="33"/>
    </row>
    <row r="64" spans="2:4" ht="12">
      <c r="B64" s="3"/>
      <c r="D64" s="33"/>
    </row>
    <row r="65" spans="2:4" ht="12">
      <c r="B65" s="3"/>
      <c r="D65" s="33"/>
    </row>
    <row r="66" spans="2:4" ht="12">
      <c r="B66" s="3"/>
      <c r="D66" s="33"/>
    </row>
    <row r="67" ht="12">
      <c r="D67" s="33"/>
    </row>
    <row r="68" ht="12">
      <c r="D68" s="33"/>
    </row>
    <row r="69" ht="12">
      <c r="D69" s="33"/>
    </row>
    <row r="71" ht="12">
      <c r="B71" s="8"/>
    </row>
  </sheetData>
  <sheetProtection/>
  <mergeCells count="5">
    <mergeCell ref="B1:C1"/>
    <mergeCell ref="A5:D5"/>
    <mergeCell ref="A4:D4"/>
    <mergeCell ref="A3:D3"/>
    <mergeCell ref="A2:D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6"/>
  <sheetViews>
    <sheetView view="pageBreakPreview" zoomScaleSheetLayoutView="100" zoomScalePageLayoutView="0" workbookViewId="0" topLeftCell="C1">
      <selection activeCell="G13" sqref="G13"/>
    </sheetView>
  </sheetViews>
  <sheetFormatPr defaultColWidth="11.421875" defaultRowHeight="12.75"/>
  <cols>
    <col min="1" max="1" width="2.57421875" style="9" hidden="1" customWidth="1"/>
    <col min="2" max="2" width="7.28125" style="9" hidden="1" customWidth="1"/>
    <col min="3" max="3" width="5.421875" style="9" customWidth="1"/>
    <col min="4" max="4" width="7.28125" style="9" customWidth="1"/>
    <col min="5" max="5" width="9.00390625" style="9" customWidth="1"/>
    <col min="6" max="6" width="52.00390625" style="9" customWidth="1"/>
    <col min="7" max="7" width="3.7109375" style="9" customWidth="1"/>
    <col min="8" max="8" width="13.421875" style="9" customWidth="1"/>
    <col min="9" max="11" width="11.421875" style="9" customWidth="1"/>
    <col min="12" max="12" width="11.421875" style="34" customWidth="1"/>
    <col min="13" max="16384" width="11.421875" style="9" customWidth="1"/>
  </cols>
  <sheetData>
    <row r="1" spans="3:8" ht="15">
      <c r="C1" s="37"/>
      <c r="D1" s="37"/>
      <c r="E1" s="37"/>
      <c r="F1" s="37"/>
      <c r="H1" s="37"/>
    </row>
    <row r="2" spans="3:8" ht="15" customHeight="1">
      <c r="C2" s="45" t="s">
        <v>73</v>
      </c>
      <c r="D2" s="45"/>
      <c r="E2" s="45"/>
      <c r="F2" s="45"/>
      <c r="G2" s="45"/>
      <c r="H2" s="45"/>
    </row>
    <row r="3" spans="3:8" ht="15" customHeight="1">
      <c r="C3" s="46" t="s">
        <v>71</v>
      </c>
      <c r="D3" s="46"/>
      <c r="E3" s="46"/>
      <c r="F3" s="46"/>
      <c r="G3" s="46"/>
      <c r="H3" s="46"/>
    </row>
    <row r="4" spans="3:8" ht="15" customHeight="1">
      <c r="C4" s="46" t="s">
        <v>75</v>
      </c>
      <c r="D4" s="46"/>
      <c r="E4" s="46"/>
      <c r="F4" s="46"/>
      <c r="G4" s="46"/>
      <c r="H4" s="46"/>
    </row>
    <row r="5" spans="3:8" ht="15" customHeight="1">
      <c r="C5" s="47" t="s">
        <v>76</v>
      </c>
      <c r="D5" s="47"/>
      <c r="E5" s="47"/>
      <c r="F5" s="47"/>
      <c r="G5" s="47"/>
      <c r="H5" s="47"/>
    </row>
    <row r="6" spans="3:8" ht="15" customHeight="1">
      <c r="C6" s="19"/>
      <c r="D6" s="19"/>
      <c r="E6" s="19"/>
      <c r="F6" s="19"/>
      <c r="H6" s="19"/>
    </row>
    <row r="7" spans="3:8" ht="15">
      <c r="C7" s="24"/>
      <c r="D7" s="43" t="s">
        <v>59</v>
      </c>
      <c r="E7" s="43"/>
      <c r="F7" s="43"/>
      <c r="H7" s="11"/>
    </row>
    <row r="8" spans="3:8" ht="15" customHeight="1">
      <c r="C8" s="24"/>
      <c r="D8" s="43" t="s">
        <v>60</v>
      </c>
      <c r="E8" s="43"/>
      <c r="F8" s="43"/>
      <c r="H8" s="4">
        <f>+H9+H10</f>
        <v>574.5879</v>
      </c>
    </row>
    <row r="9" spans="3:9" ht="15" customHeight="1">
      <c r="C9" s="14"/>
      <c r="D9" s="44" t="s">
        <v>47</v>
      </c>
      <c r="E9" s="44"/>
      <c r="F9" s="44"/>
      <c r="H9" s="5">
        <v>480.02423</v>
      </c>
      <c r="I9" s="39"/>
    </row>
    <row r="10" spans="3:8" ht="15" customHeight="1">
      <c r="C10" s="14"/>
      <c r="D10" s="44" t="s">
        <v>0</v>
      </c>
      <c r="E10" s="44"/>
      <c r="F10" s="44"/>
      <c r="H10" s="16">
        <v>94.56367</v>
      </c>
    </row>
    <row r="11" spans="3:10" ht="15">
      <c r="C11" s="14"/>
      <c r="D11" s="43" t="s">
        <v>61</v>
      </c>
      <c r="E11" s="43"/>
      <c r="F11" s="43"/>
      <c r="H11" s="12"/>
      <c r="J11" s="34"/>
    </row>
    <row r="12" spans="3:10" ht="15" customHeight="1">
      <c r="C12" s="14"/>
      <c r="D12" s="43" t="s">
        <v>72</v>
      </c>
      <c r="E12" s="43"/>
      <c r="F12" s="43"/>
      <c r="H12" s="13">
        <f>SUM(H13:H15)</f>
        <v>577.08339</v>
      </c>
      <c r="I12" s="35"/>
      <c r="J12" s="34"/>
    </row>
    <row r="13" spans="3:10" ht="15" customHeight="1">
      <c r="C13" s="14"/>
      <c r="D13" s="44" t="s">
        <v>48</v>
      </c>
      <c r="E13" s="44"/>
      <c r="F13" s="44"/>
      <c r="H13" s="5">
        <v>174.14202</v>
      </c>
      <c r="J13" s="34"/>
    </row>
    <row r="14" spans="3:10" ht="15" customHeight="1">
      <c r="C14" s="14"/>
      <c r="D14" s="44" t="s">
        <v>49</v>
      </c>
      <c r="E14" s="44"/>
      <c r="F14" s="44"/>
      <c r="H14" s="5">
        <v>397.31817</v>
      </c>
      <c r="I14" s="35"/>
      <c r="J14" s="35"/>
    </row>
    <row r="15" spans="3:8" ht="15" customHeight="1">
      <c r="C15" s="14"/>
      <c r="D15" s="44" t="s">
        <v>50</v>
      </c>
      <c r="E15" s="44"/>
      <c r="F15" s="44"/>
      <c r="H15" s="16">
        <v>5.6232</v>
      </c>
    </row>
    <row r="16" spans="3:8" ht="15.75" customHeight="1" thickBot="1">
      <c r="C16" s="14"/>
      <c r="D16" s="43" t="s">
        <v>62</v>
      </c>
      <c r="E16" s="43"/>
      <c r="F16" s="43"/>
      <c r="H16" s="15">
        <f>+H8-H12</f>
        <v>-2.495490000000018</v>
      </c>
    </row>
    <row r="17" spans="3:8" ht="15.75" thickTop="1">
      <c r="C17" s="14"/>
      <c r="D17" s="43" t="s">
        <v>45</v>
      </c>
      <c r="E17" s="43"/>
      <c r="F17" s="43"/>
      <c r="H17" s="12"/>
    </row>
    <row r="18" spans="3:8" ht="15" customHeight="1">
      <c r="C18" s="24"/>
      <c r="D18" s="43" t="s">
        <v>63</v>
      </c>
      <c r="E18" s="43"/>
      <c r="F18" s="43"/>
      <c r="H18" s="13">
        <f>SUM(H19:H20)</f>
        <v>11.05096</v>
      </c>
    </row>
    <row r="19" spans="3:8" ht="15" customHeight="1">
      <c r="C19" s="14"/>
      <c r="D19" s="44" t="s">
        <v>51</v>
      </c>
      <c r="E19" s="44"/>
      <c r="F19" s="44"/>
      <c r="H19" s="5">
        <v>3.79096</v>
      </c>
    </row>
    <row r="20" spans="3:8" ht="15" customHeight="1">
      <c r="C20" s="14"/>
      <c r="D20" s="44" t="s">
        <v>52</v>
      </c>
      <c r="E20" s="44"/>
      <c r="F20" s="44"/>
      <c r="H20" s="5">
        <v>7.26</v>
      </c>
    </row>
    <row r="21" spans="3:8" ht="15" customHeight="1">
      <c r="C21" s="14"/>
      <c r="D21" s="43" t="s">
        <v>64</v>
      </c>
      <c r="E21" s="43"/>
      <c r="F21" s="43"/>
      <c r="H21" s="67">
        <f>+H16+H18</f>
        <v>8.555469999999982</v>
      </c>
    </row>
    <row r="22" spans="3:8" ht="15" customHeight="1">
      <c r="C22" s="14"/>
      <c r="D22" s="10"/>
      <c r="E22" s="10"/>
      <c r="F22" s="10"/>
      <c r="H22" s="18"/>
    </row>
    <row r="23" spans="3:8" ht="15.75" customHeight="1">
      <c r="C23" s="24"/>
      <c r="D23" s="43" t="s">
        <v>65</v>
      </c>
      <c r="E23" s="43"/>
      <c r="F23" s="43"/>
      <c r="H23" s="13">
        <f>SUM(H24:H25)</f>
        <v>2.3428199999999997</v>
      </c>
    </row>
    <row r="24" spans="3:8" ht="15">
      <c r="C24" s="14"/>
      <c r="D24" s="44" t="s">
        <v>53</v>
      </c>
      <c r="E24" s="44"/>
      <c r="F24" s="44"/>
      <c r="H24" s="5">
        <v>0.040119999999999996</v>
      </c>
    </row>
    <row r="25" spans="3:8" ht="15" customHeight="1">
      <c r="C25" s="14"/>
      <c r="D25" s="44" t="s">
        <v>54</v>
      </c>
      <c r="E25" s="44"/>
      <c r="F25" s="44"/>
      <c r="H25" s="16">
        <v>2.3026999999999997</v>
      </c>
    </row>
    <row r="26" spans="3:11" ht="15" customHeight="1">
      <c r="C26" s="14"/>
      <c r="D26" s="43" t="s">
        <v>66</v>
      </c>
      <c r="E26" s="43"/>
      <c r="F26" s="43"/>
      <c r="H26" s="6">
        <f>+H21-H23</f>
        <v>6.212649999999982</v>
      </c>
      <c r="I26" s="35"/>
      <c r="K26" s="35"/>
    </row>
    <row r="27" spans="3:8" ht="15" customHeight="1">
      <c r="C27" s="14"/>
      <c r="D27" s="10"/>
      <c r="E27" s="10"/>
      <c r="F27" s="10"/>
      <c r="H27" s="5"/>
    </row>
    <row r="28" spans="3:8" ht="15" customHeight="1">
      <c r="C28" s="24"/>
      <c r="D28" s="43" t="s">
        <v>67</v>
      </c>
      <c r="E28" s="43"/>
      <c r="F28" s="43"/>
      <c r="H28" s="5">
        <v>1.92222</v>
      </c>
    </row>
    <row r="29" spans="3:10" ht="15" customHeight="1">
      <c r="C29" s="14"/>
      <c r="D29" s="44" t="s">
        <v>55</v>
      </c>
      <c r="E29" s="44"/>
      <c r="F29" s="44"/>
      <c r="G29" s="34"/>
      <c r="H29" s="16">
        <v>1.92222</v>
      </c>
      <c r="J29" s="35"/>
    </row>
    <row r="30" spans="3:10" ht="15" customHeight="1">
      <c r="C30" s="14"/>
      <c r="D30" s="43" t="s">
        <v>70</v>
      </c>
      <c r="E30" s="43"/>
      <c r="F30" s="43"/>
      <c r="G30" s="49"/>
      <c r="H30" s="6">
        <f>+H26-H28</f>
        <v>4.290429999999982</v>
      </c>
      <c r="J30" s="35"/>
    </row>
    <row r="31" spans="3:8" ht="15" customHeight="1">
      <c r="C31" s="24"/>
      <c r="D31" s="43" t="s">
        <v>68</v>
      </c>
      <c r="E31" s="43"/>
      <c r="F31" s="43"/>
      <c r="G31" s="34"/>
      <c r="H31" s="5">
        <v>0</v>
      </c>
    </row>
    <row r="32" spans="3:8" ht="15" customHeight="1">
      <c r="C32" s="14"/>
      <c r="D32" s="44" t="s">
        <v>56</v>
      </c>
      <c r="E32" s="44"/>
      <c r="F32" s="44"/>
      <c r="G32" s="34"/>
      <c r="H32" s="16">
        <v>0</v>
      </c>
    </row>
    <row r="33" spans="3:8" ht="15" customHeight="1">
      <c r="C33" s="24"/>
      <c r="D33" s="43" t="s">
        <v>69</v>
      </c>
      <c r="E33" s="43"/>
      <c r="F33" s="43"/>
      <c r="G33" s="34"/>
      <c r="H33" s="5">
        <v>0</v>
      </c>
    </row>
    <row r="34" spans="3:8" ht="15" customHeight="1">
      <c r="C34" s="14"/>
      <c r="D34" s="44" t="s">
        <v>57</v>
      </c>
      <c r="E34" s="44"/>
      <c r="F34" s="44"/>
      <c r="G34" s="35"/>
      <c r="H34" s="16">
        <v>0</v>
      </c>
    </row>
    <row r="35" spans="3:9" ht="15" customHeight="1">
      <c r="C35" s="14"/>
      <c r="D35" s="43" t="s">
        <v>46</v>
      </c>
      <c r="E35" s="43"/>
      <c r="F35" s="43"/>
      <c r="H35" s="50">
        <f>+H30+H31-H33</f>
        <v>4.290429999999982</v>
      </c>
      <c r="I35" s="25"/>
    </row>
    <row r="36" spans="3:12" s="54" customFormat="1" ht="15" customHeight="1">
      <c r="C36" s="51"/>
      <c r="D36" s="52"/>
      <c r="E36" s="52"/>
      <c r="F36" s="52"/>
      <c r="H36" s="53"/>
      <c r="L36" s="55"/>
    </row>
    <row r="37" spans="3:12" s="54" customFormat="1" ht="15">
      <c r="C37" s="51"/>
      <c r="D37" s="56"/>
      <c r="E37" s="57"/>
      <c r="F37" s="56"/>
      <c r="H37" s="53"/>
      <c r="L37" s="55"/>
    </row>
    <row r="38" spans="3:12" s="54" customFormat="1" ht="15" customHeight="1">
      <c r="C38" s="51"/>
      <c r="D38" s="58"/>
      <c r="E38" s="58"/>
      <c r="F38" s="58"/>
      <c r="H38" s="53"/>
      <c r="L38" s="55"/>
    </row>
    <row r="39" spans="3:12" s="54" customFormat="1" ht="15" customHeight="1">
      <c r="C39" s="51"/>
      <c r="D39" s="52"/>
      <c r="E39" s="52"/>
      <c r="F39" s="52"/>
      <c r="H39" s="59"/>
      <c r="L39" s="55"/>
    </row>
    <row r="40" spans="3:12" s="54" customFormat="1" ht="15">
      <c r="C40" s="51"/>
      <c r="D40" s="51"/>
      <c r="E40" s="51"/>
      <c r="F40" s="51"/>
      <c r="H40" s="60"/>
      <c r="L40" s="55"/>
    </row>
    <row r="41" spans="3:12" s="54" customFormat="1" ht="15" customHeight="1">
      <c r="C41" s="51"/>
      <c r="D41" s="61"/>
      <c r="E41" s="61"/>
      <c r="F41" s="61"/>
      <c r="H41" s="62"/>
      <c r="L41" s="55"/>
    </row>
    <row r="42" spans="3:12" s="54" customFormat="1" ht="15" customHeight="1">
      <c r="C42" s="51"/>
      <c r="D42" s="63"/>
      <c r="E42" s="63"/>
      <c r="F42" s="63"/>
      <c r="H42" s="64"/>
      <c r="L42" s="55"/>
    </row>
    <row r="43" spans="3:12" s="54" customFormat="1" ht="15" customHeight="1">
      <c r="C43" s="51"/>
      <c r="D43" s="63"/>
      <c r="E43" s="63"/>
      <c r="F43" s="63"/>
      <c r="H43" s="64"/>
      <c r="L43" s="55"/>
    </row>
    <row r="44" spans="3:12" s="54" customFormat="1" ht="15" customHeight="1">
      <c r="C44" s="51"/>
      <c r="D44" s="63"/>
      <c r="E44" s="63"/>
      <c r="F44" s="63"/>
      <c r="H44" s="65"/>
      <c r="L44" s="55"/>
    </row>
    <row r="45" spans="3:12" s="54" customFormat="1" ht="15" customHeight="1">
      <c r="C45" s="51"/>
      <c r="D45" s="63"/>
      <c r="E45" s="63"/>
      <c r="F45" s="63"/>
      <c r="H45" s="66"/>
      <c r="L45" s="55"/>
    </row>
    <row r="46" spans="3:12" s="54" customFormat="1" ht="15" customHeight="1">
      <c r="C46" s="51"/>
      <c r="D46" s="63"/>
      <c r="E46" s="63"/>
      <c r="F46" s="63"/>
      <c r="H46" s="65"/>
      <c r="L46" s="55"/>
    </row>
  </sheetData>
  <sheetProtection/>
  <mergeCells count="40">
    <mergeCell ref="C5:H5"/>
    <mergeCell ref="C4:H4"/>
    <mergeCell ref="C3:H3"/>
    <mergeCell ref="C2:H2"/>
    <mergeCell ref="D18:F18"/>
    <mergeCell ref="D8:F8"/>
    <mergeCell ref="D17:F17"/>
    <mergeCell ref="D14:F14"/>
    <mergeCell ref="D16:F16"/>
    <mergeCell ref="D15:F15"/>
    <mergeCell ref="D7:F7"/>
    <mergeCell ref="D12:F12"/>
    <mergeCell ref="D23:F23"/>
    <mergeCell ref="D10:F10"/>
    <mergeCell ref="D13:F13"/>
    <mergeCell ref="D26:F26"/>
    <mergeCell ref="D25:F25"/>
    <mergeCell ref="D11:F11"/>
    <mergeCell ref="D21:F21"/>
    <mergeCell ref="D19:F19"/>
    <mergeCell ref="D20:F20"/>
    <mergeCell ref="D46:F46"/>
    <mergeCell ref="D9:F9"/>
    <mergeCell ref="D43:F43"/>
    <mergeCell ref="D44:F44"/>
    <mergeCell ref="D24:F24"/>
    <mergeCell ref="D38:F38"/>
    <mergeCell ref="D42:F42"/>
    <mergeCell ref="D39:F39"/>
    <mergeCell ref="D41:F41"/>
    <mergeCell ref="D28:F28"/>
    <mergeCell ref="D30:F30"/>
    <mergeCell ref="D31:F31"/>
    <mergeCell ref="D45:F45"/>
    <mergeCell ref="D35:F35"/>
    <mergeCell ref="D36:F36"/>
    <mergeCell ref="D33:F33"/>
    <mergeCell ref="D32:F32"/>
    <mergeCell ref="D34:F34"/>
    <mergeCell ref="D29:F2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2021-02-16T17:17:59Z</cp:lastPrinted>
  <dcterms:created xsi:type="dcterms:W3CDTF">2006-05-17T00:09:33Z</dcterms:created>
  <dcterms:modified xsi:type="dcterms:W3CDTF">2021-02-16T21:31:51Z</dcterms:modified>
  <cp:category/>
  <cp:version/>
  <cp:contentType/>
  <cp:contentStatus/>
</cp:coreProperties>
</file>