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1\Enero 2021\"/>
    </mc:Choice>
  </mc:AlternateContent>
  <xr:revisionPtr revIDLastSave="0" documentId="13_ncr:1_{4C0D06CD-0BAF-414E-AFDC-F9CF2B5393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1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3" i="1" l="1"/>
  <c r="F18" i="1" l="1"/>
  <c r="F38" i="1" l="1"/>
  <c r="F26" i="1" l="1"/>
  <c r="F98" i="1"/>
  <c r="F88" i="1"/>
  <c r="F91" i="1" s="1"/>
  <c r="F39" i="1" l="1"/>
  <c r="F41" i="1" l="1"/>
  <c r="F92" i="1" l="1"/>
  <c r="F45" i="1"/>
  <c r="F99" i="1" l="1"/>
  <c r="F101" i="1" l="1"/>
  <c r="F103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<sst xmlns="http://schemas.openxmlformats.org/spreadsheetml/2006/main" count="76" uniqueCount="70">
  <si>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</si>
  <si>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</si>
  <si>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</si>
  <si>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</si>
  <si>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</si>
  <si>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</si>
  <si>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</si>
  <si>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</si>
  <si>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</si>
  <si>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</si>
  <si>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</si>
  <si>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</si>
  <si>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</si>
  <si>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</si>
  <si>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</si>
  <si>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</si>
  <si>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</si>
  <si>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</si>
  <si>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</si>
  <si>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</si>
  <si>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</si>
  <si>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</si>
  <si>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</si>
  <si>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</si>
  <si>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</si>
  <si>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</si>
  <si>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</si>
  <si>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</si>
  <si>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</si>
  <si>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</si>
  <si>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</si>
  <si>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</si>
  <si>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</si>
  <si>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</si>
  <si>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</si>
  <si>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</si>
  <si>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</si>
  <si>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</si>
  <si>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</si>
  <si>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</si>
  <si>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</si>
  <si>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</si>
  <si>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</si>
  <si>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</si>
  <si>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</si>
  <si>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</si>
  <si>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</si>
  <si>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</si>
  <si>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</si>
  <si>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Balance general (no auditado)</t>
  </si>
  <si>
    <t>Estado de resultado (no auditado)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</si>
  <si>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</si>
  <si>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</si>
  <si>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</si>
  <si>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</si>
  <si>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</si>
  <si>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</si>
  <si>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</si>
  <si>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</si>
  <si>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</si>
  <si>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</si>
  <si>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</si>
  <si>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</si>
  <si>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</si>
  <si>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</si>
  <si>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</si>
  <si>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</si>
  <si>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</si>
  <si>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Pérdida del periodo</t>
  </si>
  <si>
    <t>Por el periodo del 01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</si>
</sst>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73" zoomScale="87" zoomScaleNormal="87" workbookViewId="0">
      <selection activeCell="C86" sqref="C86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51</v>
      </c>
      <c r="L1" s="4" t="s">
        <v>0</v>
      </c>
    </row>
    <row r="2" spans="1:12" s="4" customFormat="1" ht="17.25" customHeight="1">
      <c r="A2" s="45" t="s">
        <v>47</v>
      </c>
      <c r="B2" s="45"/>
      <c r="C2" s="45"/>
      <c r="D2" s="45"/>
      <c r="E2" s="45"/>
      <c r="F2" s="45"/>
      <c r="G2" s="5"/>
      <c r="H2" s="3"/>
      <c r="I2" s="3"/>
      <c r="J2" s="3"/>
      <c r="K2" s="4" t="s">
        <v>52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53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54</v>
      </c>
      <c r="L4" s="4" t="s">
        <v>4</v>
      </c>
    </row>
    <row r="5" spans="1:12" s="4" customFormat="1" ht="17.25" customHeight="1">
      <c r="A5" s="45" t="s">
        <v>49</v>
      </c>
      <c r="B5" s="45"/>
      <c r="C5" s="45"/>
      <c r="D5" s="45"/>
      <c r="E5" s="45"/>
      <c r="F5" s="45"/>
      <c r="G5" s="2"/>
      <c r="H5" s="3"/>
      <c r="I5" s="3"/>
      <c r="J5" s="3"/>
      <c r="K5" s="4" t="s">
        <v>55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56</v>
      </c>
    </row>
    <row r="7" spans="1:12" s="4" customFormat="1" ht="17.25" customHeight="1">
      <c r="A7" s="44" t="str">
        <f>+K1</f>
        <v>Al 31 de enero de 2021</v>
      </c>
      <c r="B7" s="44"/>
      <c r="C7" s="44"/>
      <c r="D7" s="44"/>
      <c r="E7" s="44"/>
      <c r="F7" s="44"/>
      <c r="G7" s="2"/>
      <c r="H7" s="3"/>
      <c r="I7" s="3"/>
      <c r="J7" s="3"/>
      <c r="K7" s="4" t="s">
        <v>57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58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59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60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61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62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19050</v>
      </c>
      <c r="G15" s="2"/>
      <c r="H15" s="3"/>
      <c r="I15" s="3"/>
      <c r="J15" s="3"/>
    </row>
    <row r="16" spans="1:12" s="4" customFormat="1" ht="17.25" customHeight="1">
      <c r="A16" s="1"/>
      <c r="B16" s="1" t="s">
        <v>41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44</v>
      </c>
      <c r="D17" s="12"/>
      <c r="E17" s="12"/>
      <c r="F17" s="16">
        <v>51593</v>
      </c>
    </row>
    <row r="18" spans="1:32" ht="17.25" customHeight="1">
      <c r="D18" s="12"/>
      <c r="E18" s="12"/>
      <c r="F18" s="37">
        <f>SUM(F15:F17)</f>
        <v>71143</v>
      </c>
    </row>
    <row r="19" spans="1:32" ht="17.25" customHeight="1">
      <c r="D19" s="12"/>
      <c r="E19" s="12"/>
      <c r="F19" s="14"/>
    </row>
    <row r="20" spans="1:32" ht="17.25" customHeight="1">
      <c r="A20" s="11" t="s">
        <v>9</v>
      </c>
      <c r="D20" s="12"/>
      <c r="E20" s="12"/>
      <c r="F20" s="35"/>
    </row>
    <row r="21" spans="1:32" ht="17.25" customHeight="1">
      <c r="B21" s="1" t="s">
        <v>38</v>
      </c>
      <c r="D21" s="12"/>
      <c r="E21" s="12"/>
      <c r="F21" s="16">
        <v>3673.9</v>
      </c>
    </row>
    <row r="22" spans="1:32" ht="17.25" customHeight="1">
      <c r="D22" s="12"/>
      <c r="E22" s="12"/>
      <c r="F22" s="14"/>
    </row>
    <row r="23" spans="1:32" ht="17.25" customHeight="1">
      <c r="A23" s="11" t="s">
        <v>10</v>
      </c>
      <c r="D23" s="12"/>
      <c r="E23" s="12"/>
      <c r="F23" s="14"/>
    </row>
    <row r="24" spans="1:32" ht="17.25" customHeight="1">
      <c r="B24" s="1" t="s">
        <v>39</v>
      </c>
      <c r="D24" s="12"/>
      <c r="E24" s="12"/>
      <c r="F24" s="16">
        <v>105.3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11</v>
      </c>
      <c r="D26" s="12"/>
      <c r="E26" s="12"/>
      <c r="F26" s="17">
        <f>+F18+F21+F24</f>
        <v>74922.2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12</v>
      </c>
      <c r="D28" s="12"/>
      <c r="E28" s="12"/>
      <c r="F28" s="14"/>
    </row>
    <row r="29" spans="1:32" ht="17.25" customHeight="1">
      <c r="A29" s="11" t="s">
        <v>13</v>
      </c>
      <c r="D29" s="12"/>
      <c r="E29" s="12"/>
      <c r="F29" s="39"/>
      <c r="G29" s="13"/>
    </row>
    <row r="30" spans="1:32" ht="17.25" customHeight="1">
      <c r="A30" s="9"/>
      <c r="B30" s="1" t="s">
        <v>14</v>
      </c>
      <c r="D30" s="12"/>
      <c r="E30" s="12"/>
      <c r="F30" s="36">
        <v>62196.6</v>
      </c>
    </row>
    <row r="31" spans="1:32" s="4" customFormat="1" ht="17.25" customHeight="1">
      <c r="A31" s="9"/>
      <c r="B31" s="1" t="s">
        <v>15</v>
      </c>
      <c r="C31" s="1"/>
      <c r="D31" s="12"/>
      <c r="E31" s="12"/>
      <c r="F31" s="16">
        <v>380.7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62577.299999999996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16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17</v>
      </c>
      <c r="C35" s="1"/>
      <c r="D35" s="12"/>
      <c r="E35" s="12"/>
      <c r="F35" s="14">
        <v>986.5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18</v>
      </c>
      <c r="C36" s="1"/>
      <c r="D36" s="12"/>
      <c r="E36" s="12"/>
      <c r="F36" s="14">
        <v>126.1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19</v>
      </c>
      <c r="C37" s="1"/>
      <c r="D37" s="12"/>
      <c r="E37" s="12"/>
      <c r="F37" s="16">
        <v>1684.3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2796.8999999999996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20</v>
      </c>
      <c r="B39" s="1"/>
      <c r="C39" s="1"/>
      <c r="D39" s="12"/>
      <c r="E39" s="12"/>
      <c r="F39" s="15">
        <f>+F32+F38</f>
        <v>65374.2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21</v>
      </c>
      <c r="D41" s="12"/>
      <c r="E41" s="12"/>
      <c r="F41" s="15">
        <f>SUM(F42:F43)</f>
        <v>9548</v>
      </c>
    </row>
    <row r="42" spans="1:32" ht="17.25" customHeight="1">
      <c r="B42" s="1" t="s">
        <v>22</v>
      </c>
      <c r="D42" s="12"/>
      <c r="E42" s="12"/>
      <c r="F42" s="14">
        <v>8390.4</v>
      </c>
    </row>
    <row r="43" spans="1:32" ht="17.25" customHeight="1">
      <c r="B43" s="1" t="s">
        <v>42</v>
      </c>
      <c r="D43" s="12"/>
      <c r="E43" s="12"/>
      <c r="F43" s="16">
        <v>1157.5999999999999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23</v>
      </c>
      <c r="D45" s="12"/>
      <c r="E45" s="12"/>
      <c r="F45" s="20">
        <f>+F39+F41</f>
        <v>74922.2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67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63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64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65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5" t="s">
        <v>47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2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50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69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24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1374.4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180.6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34.799999999999997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48.9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1638.7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244.4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42.7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287.10000000000002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1206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1493.1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+F83-F88-F90</f>
        <v>145.59999999999991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361.3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449.8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48</v>
      </c>
      <c r="G97" s="30"/>
    </row>
    <row r="98" spans="1:32">
      <c r="A98" s="28"/>
      <c r="B98" s="28"/>
      <c r="C98" s="28"/>
      <c r="D98" s="12"/>
      <c r="E98" s="12"/>
      <c r="F98" s="37">
        <f>SUM(F95:F97)</f>
        <v>859.1</v>
      </c>
      <c r="G98" s="30"/>
    </row>
    <row r="99" spans="1:32">
      <c r="A99" s="27" t="s">
        <v>43</v>
      </c>
      <c r="B99" s="28"/>
      <c r="C99" s="28"/>
      <c r="F99" s="30">
        <f>+F92-F98</f>
        <v>-713.50000000000011</v>
      </c>
      <c r="G99" s="34"/>
    </row>
    <row r="100" spans="1:32">
      <c r="B100" s="28" t="s">
        <v>45</v>
      </c>
      <c r="C100" s="28"/>
      <c r="D100" s="12"/>
      <c r="E100" s="12"/>
      <c r="F100" s="16">
        <v>346.1</v>
      </c>
      <c r="G100" s="30"/>
    </row>
    <row r="101" spans="1:32" ht="18" thickBot="1">
      <c r="A101" s="27" t="s">
        <v>68</v>
      </c>
      <c r="B101" s="28"/>
      <c r="C101" s="28"/>
      <c r="F101" s="43">
        <f>+F99+F100</f>
        <v>-367.40000000000009</v>
      </c>
      <c r="G101" s="35"/>
    </row>
    <row r="102" spans="1:32" hidden="1">
      <c r="A102" s="27"/>
      <c r="B102" s="28" t="s">
        <v>46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+F101+F102</f>
        <v>-367.40000000000009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66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63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64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65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012021</vt:lpstr>
      <vt:lpstr>'012021'!Área_de_impresión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2021-02-15T18:07:06Z</cp:lastPrinted>
  <dcterms:created xsi:type="dcterms:W3CDTF">2017-12-27T22:00:56Z</dcterms:created>
  <dcterms:modified xsi:type="dcterms:W3CDTF">2021-02-15T18:09:42Z</dcterms:modified>
</cp:coreProperties>
</file>