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xr:revisionPtr revIDLastSave="0" documentId="13_ncr:1_{D4FF02C0-C19F-4DD3-9103-25F064DEBC9D}" xr6:coauthVersionLast="46" xr6:coauthVersionMax="46" xr10:uidLastSave="{00000000-0000-0000-0000-000000000000}"/>
  <bookViews>
    <workbookView xWindow="-120" yWindow="-120" windowWidth="20730" windowHeight="11160" tabRatio="880" xr2:uid="{00000000-000D-0000-FFFF-FFFF00000000}"/>
  </bookViews>
  <sheets>
    <sheet name="05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56" i="36" s="1"/>
  <c r="D35" i="36"/>
  <c r="D31" i="36"/>
  <c r="D29" i="36"/>
  <c r="D27" i="36"/>
  <c r="D24" i="36"/>
  <c r="D17" i="36"/>
  <c r="D15" i="36"/>
  <c r="D13" i="36"/>
  <c r="D10" i="36"/>
  <c r="D7" i="36"/>
  <c r="D71" i="36" l="1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<sst xmlns="http://schemas.openxmlformats.org/spreadsheetml/2006/main" count="130" uniqueCount="121">
  <si>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</si>
  <si>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</si>
  <si>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</si>
  <si>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</si>
  <si>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</si>
  <si>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</si>
  <si>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</si>
  <si>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</si>
  <si>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</si>
  <si>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</si>
  <si>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</si>
  <si>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</si>
  <si>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</si>
  <si>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</si>
  <si>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</si>
  <si>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</si>
  <si>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</si>
  <si>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</si>
  <si>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</si>
  <si>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</si>
  <si>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</si>
  <si>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</si>
  <si>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</si>
  <si>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</si>
  <si>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</si>
  <si>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</si>
  <si>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</si>
  <si>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</si>
  <si>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</si>
  <si>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</si>
  <si>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</si>
  <si>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</si>
  <si>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</si>
  <si>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</si>
  <si>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</si>
  <si>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</si>
  <si>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</si>
  <si>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</si>
  <si>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</si>
  <si>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</si>
  <si>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</si>
  <si>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</si>
  <si>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</si>
  <si>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</si>
  <si>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</si>
  <si>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</si>
  <si>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</si>
  <si>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</si>
  <si>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</si>
  <si>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</si>
  <si>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</si>
  <si>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</si>
  <si>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</si>
  <si>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</si>
  <si>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</si>
  <si>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</si>
  <si>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</si>
  <si>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</si>
  <si>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</si>
  <si>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</si>
  <si>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</si>
  <si>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</si>
  <si>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</si>
  <si>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</si>
  <si>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</si>
  <si>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</si>
  <si>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</si>
  <si>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</si>
  <si>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</si>
  <si>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</si>
  <si>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</si>
  <si>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</si>
  <si>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</si>
  <si>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</si>
  <si>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</si>
  <si>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</si>
  <si>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</si>
  <si>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</si>
  <si>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</si>
  <si>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</si>
  <si>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</si>
  <si>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</si>
  <si>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</si>
  <si>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</si>
  <si>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</si>
  <si>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</si>
  <si>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</si>
  <si>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</si>
  <si>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</si>
  <si>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</si>
  <si>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</si>
  <si>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</si>
  <si>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</si>
  <si>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</si>
  <si>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</si>
  <si>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</si>
  <si>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</si>
  <si>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</si>
  <si>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</si>
  <si>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</si>
  <si>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</si>
  <si>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</si>
  <si>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</si>
  <si>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</si>
  <si>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</si>
  <si>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</si>
  <si>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</si>
  <si>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</si>
  <si>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</si>
  <si>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</si>
  <si>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</si>
  <si>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</si>
  <si>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</si>
  <si>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</si>
  <si>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</si>
  <si>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</si>
  <si>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</si>
  <si>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</si>
  <si>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</si>
  <si>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</si>
  <si>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30 de Noviembre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</si>
</sst>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zoomScale="85" zoomScaleNormal="85" workbookViewId="0">
      <selection activeCell="I47" sqref="I47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10085348.869999999</v>
      </c>
      <c r="H8" s="16" t="s">
        <v>1</v>
      </c>
      <c r="I8" s="5"/>
      <c r="J8" s="5"/>
      <c r="K8" s="5"/>
      <c r="M8" s="6">
        <f>SUM(K9:K28)</f>
        <v>5195826.4700000007</v>
      </c>
    </row>
    <row r="9" spans="1:13" x14ac:dyDescent="0.2">
      <c r="A9" s="1" t="s">
        <v>6</v>
      </c>
      <c r="D9" s="2">
        <f>+B10+B11</f>
        <v>836613.39</v>
      </c>
      <c r="H9" s="1" t="s">
        <v>26</v>
      </c>
      <c r="K9" s="2">
        <f>SUM(I10:I12)</f>
        <v>88916.47</v>
      </c>
    </row>
    <row r="10" spans="1:13" x14ac:dyDescent="0.2">
      <c r="A10" s="15" t="s">
        <v>2</v>
      </c>
      <c r="B10" s="2">
        <v>32965.51</v>
      </c>
      <c r="H10" s="15" t="s">
        <v>27</v>
      </c>
      <c r="I10" s="2">
        <v>10779.02</v>
      </c>
    </row>
    <row r="11" spans="1:13" x14ac:dyDescent="0.2">
      <c r="A11" s="15" t="s">
        <v>7</v>
      </c>
      <c r="B11" s="7">
        <v>803647.88</v>
      </c>
      <c r="F11" s="8"/>
      <c r="H11" s="15" t="s">
        <v>28</v>
      </c>
      <c r="I11" s="9">
        <v>71060.73</v>
      </c>
    </row>
    <row r="12" spans="1:13" x14ac:dyDescent="0.2">
      <c r="A12" s="1" t="s">
        <v>29</v>
      </c>
      <c r="D12" s="2">
        <f>SUM(B13:B16)</f>
        <v>2267026.54</v>
      </c>
      <c r="H12" s="15" t="s">
        <v>30</v>
      </c>
      <c r="I12" s="7">
        <v>7076.72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2134633.81</v>
      </c>
    </row>
    <row r="14" spans="1:13" x14ac:dyDescent="0.2">
      <c r="A14" s="15" t="s">
        <v>34</v>
      </c>
      <c r="B14" s="9">
        <v>2056840.22</v>
      </c>
      <c r="C14" s="14"/>
      <c r="D14" s="9"/>
      <c r="H14" s="15" t="s">
        <v>33</v>
      </c>
      <c r="I14" s="9">
        <v>1392826.23</v>
      </c>
    </row>
    <row r="15" spans="1:13" x14ac:dyDescent="0.2">
      <c r="A15" s="15" t="s">
        <v>36</v>
      </c>
      <c r="B15" s="9">
        <v>18831.2</v>
      </c>
      <c r="C15" s="14"/>
      <c r="D15" s="12"/>
      <c r="F15" s="5"/>
      <c r="H15" s="15" t="s">
        <v>35</v>
      </c>
      <c r="I15" s="9">
        <v>718199.16</v>
      </c>
    </row>
    <row r="16" spans="1:13" x14ac:dyDescent="0.2">
      <c r="A16" s="15" t="s">
        <v>119</v>
      </c>
      <c r="B16" s="21">
        <v>-3344.88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4101150.1199999996</v>
      </c>
      <c r="F17" s="6"/>
      <c r="H17" s="30" t="s">
        <v>39</v>
      </c>
      <c r="I17" s="9"/>
      <c r="K17" s="2">
        <f>+I18</f>
        <v>1377491.73</v>
      </c>
    </row>
    <row r="18" spans="1:13" x14ac:dyDescent="0.2">
      <c r="A18" s="15" t="s">
        <v>40</v>
      </c>
      <c r="B18" s="9">
        <v>3694165.05</v>
      </c>
      <c r="C18" s="14"/>
      <c r="D18" s="9"/>
      <c r="F18" s="6"/>
      <c r="H18" s="15" t="s">
        <v>41</v>
      </c>
      <c r="I18" s="7">
        <v>1377491.73</v>
      </c>
    </row>
    <row r="19" spans="1:13" x14ac:dyDescent="0.2">
      <c r="A19" s="15" t="s">
        <v>42</v>
      </c>
      <c r="B19" s="9">
        <v>491746.69</v>
      </c>
      <c r="C19" s="14"/>
      <c r="D19" s="9"/>
      <c r="F19" s="6"/>
      <c r="H19" s="1" t="s">
        <v>43</v>
      </c>
      <c r="K19" s="2">
        <f>+I20+I21</f>
        <v>583948.80000000005</v>
      </c>
    </row>
    <row r="20" spans="1:13" x14ac:dyDescent="0.2">
      <c r="A20" s="15" t="s">
        <v>44</v>
      </c>
      <c r="B20" s="21">
        <v>-84761.62</v>
      </c>
      <c r="C20" s="14"/>
      <c r="D20" s="9"/>
      <c r="F20" s="6"/>
      <c r="H20" s="15" t="s">
        <v>45</v>
      </c>
      <c r="I20" s="2">
        <v>305652.09000000003</v>
      </c>
    </row>
    <row r="21" spans="1:13" x14ac:dyDescent="0.2">
      <c r="A21" s="30" t="s">
        <v>46</v>
      </c>
      <c r="B21" s="18"/>
      <c r="C21" s="14"/>
      <c r="D21" s="9">
        <f>+B22</f>
        <v>1424926.65</v>
      </c>
      <c r="F21" s="6"/>
      <c r="H21" s="15" t="s">
        <v>47</v>
      </c>
      <c r="I21" s="7">
        <v>278296.71000000002</v>
      </c>
    </row>
    <row r="22" spans="1:13" x14ac:dyDescent="0.2">
      <c r="A22" s="15" t="s">
        <v>48</v>
      </c>
      <c r="B22" s="21">
        <v>1424926.65</v>
      </c>
      <c r="C22" s="14"/>
      <c r="D22" s="9"/>
      <c r="F22" s="6"/>
      <c r="H22" s="1" t="s">
        <v>49</v>
      </c>
      <c r="K22" s="2">
        <f>SUM(I23:I25)</f>
        <v>862488.99</v>
      </c>
    </row>
    <row r="23" spans="1:13" x14ac:dyDescent="0.2">
      <c r="A23" s="1" t="s">
        <v>50</v>
      </c>
      <c r="B23" s="9"/>
      <c r="C23" s="14"/>
      <c r="D23" s="9">
        <f>SUM(B24)</f>
        <v>1455632.17</v>
      </c>
      <c r="F23" s="6"/>
      <c r="H23" s="15" t="s">
        <v>51</v>
      </c>
      <c r="I23" s="2">
        <v>161245.32</v>
      </c>
    </row>
    <row r="24" spans="1:13" x14ac:dyDescent="0.2">
      <c r="A24" s="15" t="s">
        <v>115</v>
      </c>
      <c r="B24" s="7">
        <v>1455632.17</v>
      </c>
      <c r="C24" s="36"/>
      <c r="D24" s="7"/>
      <c r="F24" s="6"/>
      <c r="H24" s="15" t="s">
        <v>52</v>
      </c>
      <c r="I24" s="2">
        <v>59751.49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641492.18000000005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53741.79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53741.79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112112.69999999995</v>
      </c>
      <c r="H28" s="1" t="s">
        <v>54</v>
      </c>
      <c r="K28" s="2">
        <f>+I29</f>
        <v>94604.88</v>
      </c>
    </row>
    <row r="29" spans="1:13" x14ac:dyDescent="0.2">
      <c r="A29" s="1" t="s">
        <v>8</v>
      </c>
      <c r="C29" s="2"/>
      <c r="D29" s="2">
        <f>SUM(B30:B34)</f>
        <v>1064179.23</v>
      </c>
      <c r="E29" s="1"/>
      <c r="H29" s="15" t="s">
        <v>56</v>
      </c>
      <c r="I29" s="2">
        <v>94604.88</v>
      </c>
      <c r="K29" s="7"/>
    </row>
    <row r="30" spans="1:13" x14ac:dyDescent="0.2">
      <c r="A30" s="15" t="s">
        <v>9</v>
      </c>
      <c r="B30" s="2">
        <v>97621.78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322360.28999999998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5195826.4700000007</v>
      </c>
    </row>
    <row r="33" spans="1:14" x14ac:dyDescent="0.2">
      <c r="A33" s="15" t="s">
        <v>61</v>
      </c>
      <c r="B33" s="2">
        <v>349403.34</v>
      </c>
      <c r="N33" s="8"/>
    </row>
    <row r="34" spans="1:14" ht="15" x14ac:dyDescent="0.2">
      <c r="A34" s="15" t="s">
        <v>62</v>
      </c>
      <c r="B34" s="7">
        <v>240572.07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-952066.53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-952066.53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5001635.1000000015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-298364.89999999851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18921084.04-18690153.24</f>
        <v>230930.80000000075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5001635.1000000015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10197461.569999998</v>
      </c>
      <c r="H60" s="29" t="s">
        <v>15</v>
      </c>
      <c r="I60" s="13"/>
      <c r="J60" s="13"/>
      <c r="K60" s="13"/>
      <c r="L60" s="2"/>
      <c r="M60" s="17">
        <f>+M32+M49</f>
        <v>10197461.570000002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2020-05-18T22:49:55Z</cp:lastPrinted>
  <dcterms:created xsi:type="dcterms:W3CDTF">2004-07-25T19:56:43Z</dcterms:created>
  <dcterms:modified xsi:type="dcterms:W3CDTF">2021-01-30T05:21:50Z</dcterms:modified>
</cp:coreProperties>
</file>