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0\"/>
    </mc:Choice>
  </mc:AlternateContent>
  <xr:revisionPtr revIDLastSave="0" documentId="13_ncr:1_{D8B9A947-A62A-4FDD-95E9-09804CFA30F3}" xr6:coauthVersionLast="46" xr6:coauthVersionMax="46" xr10:uidLastSave="{00000000-0000-0000-0000-000000000000}"/>
  <bookViews>
    <workbookView xWindow="-120" yWindow="-120" windowWidth="20730" windowHeight="11160" tabRatio="880" xr2:uid="{00000000-000D-0000-FFFF-FFFF00000000}"/>
  </bookViews>
  <sheets>
    <sheet name="05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<sst xmlns="http://schemas.openxmlformats.org/spreadsheetml/2006/main" count="130" uniqueCount="121">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</sst>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I47" sqref="I47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10098916.049999999</v>
      </c>
      <c r="H8" s="16" t="s">
        <v>1</v>
      </c>
      <c r="I8" s="5"/>
      <c r="J8" s="5"/>
      <c r="K8" s="5"/>
      <c r="M8" s="6">
        <f>SUM(K9:K28)</f>
        <v>5140610.95</v>
      </c>
    </row>
    <row r="9" spans="1:13" x14ac:dyDescent="0.2">
      <c r="A9" s="1" t="s">
        <v>6</v>
      </c>
      <c r="D9" s="2">
        <f>+B10+B11</f>
        <v>695394.34</v>
      </c>
      <c r="H9" s="1" t="s">
        <v>26</v>
      </c>
      <c r="K9" s="2">
        <f>SUM(I10:I12)</f>
        <v>72073.06</v>
      </c>
    </row>
    <row r="10" spans="1:13" x14ac:dyDescent="0.2">
      <c r="A10" s="15" t="s">
        <v>2</v>
      </c>
      <c r="B10" s="2">
        <v>76096.13</v>
      </c>
      <c r="H10" s="15" t="s">
        <v>27</v>
      </c>
      <c r="I10" s="2">
        <v>6279.02</v>
      </c>
    </row>
    <row r="11" spans="1:13" x14ac:dyDescent="0.2">
      <c r="A11" s="15" t="s">
        <v>7</v>
      </c>
      <c r="B11" s="7">
        <v>619298.21</v>
      </c>
      <c r="F11" s="8"/>
      <c r="H11" s="15" t="s">
        <v>28</v>
      </c>
      <c r="I11" s="9">
        <v>60344.04</v>
      </c>
    </row>
    <row r="12" spans="1:13" x14ac:dyDescent="0.2">
      <c r="A12" s="1" t="s">
        <v>29</v>
      </c>
      <c r="D12" s="2">
        <f>SUM(B13:B16)</f>
        <v>2274603.02</v>
      </c>
      <c r="H12" s="15" t="s">
        <v>30</v>
      </c>
      <c r="I12" s="7">
        <v>5450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2142360.37</v>
      </c>
    </row>
    <row r="14" spans="1:13" x14ac:dyDescent="0.2">
      <c r="A14" s="15" t="s">
        <v>34</v>
      </c>
      <c r="B14" s="9">
        <v>2056754.45</v>
      </c>
      <c r="C14" s="14"/>
      <c r="D14" s="9"/>
      <c r="H14" s="15" t="s">
        <v>33</v>
      </c>
      <c r="I14" s="9">
        <v>1434018.11</v>
      </c>
    </row>
    <row r="15" spans="1:13" x14ac:dyDescent="0.2">
      <c r="A15" s="15" t="s">
        <v>36</v>
      </c>
      <c r="B15" s="9">
        <v>24973.05</v>
      </c>
      <c r="C15" s="14"/>
      <c r="D15" s="12"/>
      <c r="F15" s="5"/>
      <c r="H15" s="15" t="s">
        <v>35</v>
      </c>
      <c r="I15" s="9">
        <v>684733.84</v>
      </c>
    </row>
    <row r="16" spans="1:13" x14ac:dyDescent="0.2">
      <c r="A16" s="15" t="s">
        <v>119</v>
      </c>
      <c r="B16" s="21">
        <v>-1824.48</v>
      </c>
      <c r="C16" s="14"/>
      <c r="D16" s="12"/>
      <c r="F16" s="5"/>
      <c r="H16" s="15" t="s">
        <v>37</v>
      </c>
      <c r="I16" s="7">
        <v>23608.42</v>
      </c>
    </row>
    <row r="17" spans="1:13" x14ac:dyDescent="0.2">
      <c r="A17" s="1" t="s">
        <v>38</v>
      </c>
      <c r="B17" s="9"/>
      <c r="C17" s="14"/>
      <c r="D17" s="9">
        <f>+B18+B19+B20</f>
        <v>4455970.5199999996</v>
      </c>
      <c r="F17" s="6"/>
      <c r="H17" s="30" t="s">
        <v>39</v>
      </c>
      <c r="I17" s="9"/>
      <c r="K17" s="2">
        <f>+I18</f>
        <v>1278276.94</v>
      </c>
    </row>
    <row r="18" spans="1:13" x14ac:dyDescent="0.2">
      <c r="A18" s="15" t="s">
        <v>40</v>
      </c>
      <c r="B18" s="9">
        <v>3614559.69</v>
      </c>
      <c r="C18" s="14"/>
      <c r="D18" s="9"/>
      <c r="F18" s="6"/>
      <c r="H18" s="15" t="s">
        <v>41</v>
      </c>
      <c r="I18" s="7">
        <v>1278276.94</v>
      </c>
    </row>
    <row r="19" spans="1:13" x14ac:dyDescent="0.2">
      <c r="A19" s="15" t="s">
        <v>42</v>
      </c>
      <c r="B19" s="9">
        <v>892210.48</v>
      </c>
      <c r="C19" s="14"/>
      <c r="D19" s="9"/>
      <c r="F19" s="6"/>
      <c r="H19" s="1" t="s">
        <v>43</v>
      </c>
      <c r="K19" s="2">
        <f>+I20+I21</f>
        <v>587583.15999999992</v>
      </c>
    </row>
    <row r="20" spans="1:13" x14ac:dyDescent="0.2">
      <c r="A20" s="15" t="s">
        <v>44</v>
      </c>
      <c r="B20" s="21">
        <v>-50799.65</v>
      </c>
      <c r="C20" s="14"/>
      <c r="D20" s="9"/>
      <c r="F20" s="6"/>
      <c r="H20" s="15" t="s">
        <v>45</v>
      </c>
      <c r="I20" s="2">
        <v>381871.54</v>
      </c>
    </row>
    <row r="21" spans="1:13" x14ac:dyDescent="0.2">
      <c r="A21" s="30" t="s">
        <v>46</v>
      </c>
      <c r="B21" s="18"/>
      <c r="C21" s="14"/>
      <c r="D21" s="9">
        <f>+B22</f>
        <v>1199885.92</v>
      </c>
      <c r="F21" s="6"/>
      <c r="H21" s="15" t="s">
        <v>47</v>
      </c>
      <c r="I21" s="7">
        <v>205711.62</v>
      </c>
    </row>
    <row r="22" spans="1:13" x14ac:dyDescent="0.2">
      <c r="A22" s="15" t="s">
        <v>48</v>
      </c>
      <c r="B22" s="21">
        <v>1199885.92</v>
      </c>
      <c r="C22" s="14"/>
      <c r="D22" s="9"/>
      <c r="F22" s="6"/>
      <c r="H22" s="1" t="s">
        <v>49</v>
      </c>
      <c r="K22" s="2">
        <f>SUM(I23:I25)</f>
        <v>889771.75</v>
      </c>
    </row>
    <row r="23" spans="1:13" x14ac:dyDescent="0.2">
      <c r="A23" s="1" t="s">
        <v>50</v>
      </c>
      <c r="B23" s="9"/>
      <c r="C23" s="14"/>
      <c r="D23" s="9">
        <f>SUM(B24)</f>
        <v>1473062.25</v>
      </c>
      <c r="F23" s="6"/>
      <c r="H23" s="15" t="s">
        <v>51</v>
      </c>
      <c r="I23" s="2">
        <v>182928.41</v>
      </c>
    </row>
    <row r="24" spans="1:13" x14ac:dyDescent="0.2">
      <c r="A24" s="15" t="s">
        <v>115</v>
      </c>
      <c r="B24" s="7">
        <v>1473062.25</v>
      </c>
      <c r="C24" s="36"/>
      <c r="D24" s="7"/>
      <c r="F24" s="6"/>
      <c r="H24" s="15" t="s">
        <v>52</v>
      </c>
      <c r="I24" s="2">
        <v>38853.769999999997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667989.56999999995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30450.09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30450.09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115823.15999999992</v>
      </c>
      <c r="H28" s="1" t="s">
        <v>54</v>
      </c>
      <c r="K28" s="2">
        <f>+I29</f>
        <v>140095.57999999999</v>
      </c>
    </row>
    <row r="29" spans="1:13" x14ac:dyDescent="0.2">
      <c r="A29" s="1" t="s">
        <v>8</v>
      </c>
      <c r="C29" s="2"/>
      <c r="D29" s="2">
        <f>SUM(B30:B34)</f>
        <v>1026617.72</v>
      </c>
      <c r="E29" s="1"/>
      <c r="H29" s="15" t="s">
        <v>56</v>
      </c>
      <c r="I29" s="2">
        <v>140095.57999999999</v>
      </c>
      <c r="K29" s="7"/>
    </row>
    <row r="30" spans="1:13" x14ac:dyDescent="0.2">
      <c r="A30" s="15" t="s">
        <v>9</v>
      </c>
      <c r="B30" s="2">
        <v>97461.78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318359.07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5140610.95</v>
      </c>
    </row>
    <row r="33" spans="1:14" x14ac:dyDescent="0.2">
      <c r="A33" s="15" t="s">
        <v>61</v>
      </c>
      <c r="B33" s="2">
        <v>341887.12</v>
      </c>
      <c r="N33" s="8"/>
    </row>
    <row r="34" spans="1:14" ht="15" x14ac:dyDescent="0.2">
      <c r="A34" s="15" t="s">
        <v>62</v>
      </c>
      <c r="B34" s="7">
        <v>214688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-910794.56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-910794.56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5074128.2600000016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-225871.73999999836</v>
      </c>
    </row>
    <row r="45" spans="1:14" x14ac:dyDescent="0.2">
      <c r="A45" s="15"/>
      <c r="D45" s="4"/>
      <c r="E45" s="4"/>
      <c r="F45" s="4"/>
      <c r="H45" s="15" t="s">
        <v>118</v>
      </c>
      <c r="I45" s="18">
        <v>-529295.69999999925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9327830.91-9024406.95</f>
        <v>303423.96000000089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5074128.2600000016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10214739.209999999</v>
      </c>
      <c r="H60" s="29" t="s">
        <v>15</v>
      </c>
      <c r="I60" s="13"/>
      <c r="J60" s="13"/>
      <c r="K60" s="13"/>
      <c r="L60" s="2"/>
      <c r="M60" s="17">
        <f>+M32+M49</f>
        <v>10214739.210000001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2020-05-18T22:49:55Z</cp:lastPrinted>
  <dcterms:created xsi:type="dcterms:W3CDTF">2004-07-25T19:56:43Z</dcterms:created>
  <dcterms:modified xsi:type="dcterms:W3CDTF">2021-01-30T05:52:18Z</dcterms:modified>
</cp:coreProperties>
</file>