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12 DICIEMBRE  2020\"/>
    </mc:Choice>
  </mc:AlternateContent>
  <bookViews>
    <workbookView xWindow="0" yWindow="0" windowWidth="19200" windowHeight="10908" activeTab="1"/>
  </bookViews>
  <sheets>
    <sheet name="B G. 12 2020" sheetId="5" r:id="rId1"/>
    <sheet name="E R. 12 2020" sheetId="6" r:id="rId2"/>
  </sheets>
  <definedNames>
    <definedName name="_xlnm.Print_Area" localSheetId="0">'B G. 12 2020'!$A$1:$F$75</definedName>
    <definedName name="_xlnm.Print_Area" localSheetId="1">'E R. 12 2020'!$A$1:$F$57</definedName>
  </definedNames>
  <calcPr calcId="162913" calcMode="manual"/>
</workbook>
</file>

<file path=xl/calcChain.xml><?xml version="1.0" encoding="utf-8"?>
<calcChain xmlns="http://schemas.openxmlformats.org/spreadsheetml/2006/main">
  <c r="C55" i="5" l="1"/>
  <c r="E51" i="5"/>
  <c r="E61" i="5" s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F26" i="6" l="1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<sst xmlns="http://schemas.openxmlformats.org/spreadsheetml/2006/main" count="104" uniqueCount="94">
  <si>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</si>
  <si>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</si>
  <si>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</si>
  <si>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</si>
  <si>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</si>
  <si>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</si>
  <si>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</si>
  <si>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</si>
  <si>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</si>
  <si>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</si>
  <si>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</si>
  <si>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</si>
  <si>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</si>
  <si>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</si>
  <si>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</si>
  <si>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</si>
  <si>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</si>
  <si>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</si>
  <si>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</si>
  <si>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</si>
  <si>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</si>
  <si>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</si>
  <si>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</si>
  <si>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</si>
  <si>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</si>
  <si>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</si>
  <si>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</si>
  <si>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</si>
  <si>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</si>
  <si>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</si>
  <si>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</si>
  <si>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</si>
  <si>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</si>
  <si>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</si>
  <si>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</si>
  <si>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</si>
  <si>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</si>
  <si>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</si>
  <si>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</si>
  <si>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</si>
  <si>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</si>
  <si>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</si>
  <si>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</si>
  <si>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</si>
  <si>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</si>
  <si>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</si>
  <si>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</si>
  <si>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</si>
  <si>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</si>
  <si>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</si>
  <si>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</si>
  <si>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</si>
  <si>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</si>
  <si>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</si>
  <si>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</si>
  <si>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</si>
  <si>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</si>
  <si>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</si>
  <si>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</si>
  <si>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</si>
  <si>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</si>
  <si>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</si>
  <si>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</si>
  <si>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</si>
  <si>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</si>
  <si>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</si>
  <si>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</si>
  <si>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</si>
  <si>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</si>
  <si>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</si>
  <si>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</si>
  <si>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</si>
  <si>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</si>
  <si>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</si>
  <si>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</si>
  <si>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</si>
  <si>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</si>
  <si>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</si>
  <si>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</si>
  <si>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</si>
  <si>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</si>
  <si>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</si>
  <si>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</si>
  <si>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</si>
  <si>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</si>
  <si>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</si>
  <si>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Diciembre de 2020</t>
  </si>
  <si>
    <t>Estado de resultados del 01 de Enero al 31 de diciembre  de 2020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</si>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</sst>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6.5"/>
      <color theme="1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49" fillId="0" borderId="0" xfId="0" applyFont="1" applyAlignment="1">
      <alignment vertical="center"/>
    </xf>
    <xf numFmtId="165" fontId="1" fillId="46" borderId="0" xfId="278" applyNumberForma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  <xf numFmtId="0" fontId="50" fillId="0" borderId="0" xfId="0" applyFont="1" applyAlignment="1">
      <alignment vertical="center"/>
    </xf>
    <xf numFmtId="0" fontId="5" fillId="46" borderId="0" xfId="278" applyFont="1" applyFill="1" applyAlignment="1"/>
    <xf numFmtId="0" fontId="50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topLeftCell="A27" zoomScaleNormal="110" zoomScaleSheetLayoutView="100" workbookViewId="0">
      <selection activeCell="D27" sqref="D27"/>
    </sheetView>
  </sheetViews>
  <sheetFormatPr baseColWidth="10" defaultColWidth="11.44140625" defaultRowHeight="13.2" x14ac:dyDescent="0.25"/>
  <cols>
    <col min="1" max="1" width="9.44140625" style="1" customWidth="1"/>
    <col min="2" max="2" width="42.44140625" style="2" customWidth="1"/>
    <col min="3" max="3" width="12.44140625" style="16" bestFit="1" customWidth="1"/>
    <col min="4" max="4" width="16.21875" style="16" customWidth="1"/>
    <col min="5" max="5" width="15.88671875" style="2" bestFit="1" customWidth="1"/>
    <col min="6" max="6" width="12.5546875" style="52" customWidth="1"/>
    <col min="7" max="8" width="12.33203125" style="52" bestFit="1" customWidth="1"/>
    <col min="9" max="9" width="13.33203125" style="52" bestFit="1" customWidth="1"/>
    <col min="10" max="13" width="11.44140625" style="52"/>
    <col min="14" max="16384" width="11.44140625" style="2"/>
  </cols>
  <sheetData>
    <row r="1" spans="1:6" ht="13.8" x14ac:dyDescent="0.25">
      <c r="B1" s="58" t="s">
        <v>0</v>
      </c>
      <c r="C1" s="58"/>
      <c r="D1" s="58"/>
    </row>
    <row r="2" spans="1:6" ht="13.8" x14ac:dyDescent="0.25">
      <c r="B2" s="58" t="s">
        <v>86</v>
      </c>
      <c r="C2" s="58"/>
      <c r="D2" s="58"/>
    </row>
    <row r="3" spans="1:6" ht="13.8" x14ac:dyDescent="0.25">
      <c r="B3" s="58" t="s">
        <v>1</v>
      </c>
      <c r="C3" s="58"/>
      <c r="D3" s="58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378397.62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170935.3</v>
      </c>
      <c r="D9" s="10"/>
      <c r="F9" s="53"/>
    </row>
    <row r="10" spans="1:6" x14ac:dyDescent="0.25">
      <c r="A10" s="3">
        <v>112</v>
      </c>
      <c r="B10" s="4" t="s">
        <v>6</v>
      </c>
      <c r="C10" s="5">
        <v>41699.89</v>
      </c>
      <c r="D10" s="5"/>
      <c r="F10" s="53"/>
    </row>
    <row r="11" spans="1:6" x14ac:dyDescent="0.25">
      <c r="A11" s="3">
        <v>113</v>
      </c>
      <c r="B11" s="4" t="s">
        <v>7</v>
      </c>
      <c r="C11" s="5">
        <v>151388.54999999999</v>
      </c>
      <c r="D11" s="5"/>
      <c r="F11" s="53"/>
    </row>
    <row r="12" spans="1:6" x14ac:dyDescent="0.25">
      <c r="A12" s="3">
        <v>114</v>
      </c>
      <c r="B12" s="4" t="s">
        <v>8</v>
      </c>
      <c r="C12" s="5">
        <v>299.51</v>
      </c>
      <c r="D12" s="5"/>
      <c r="F12" s="53"/>
    </row>
    <row r="13" spans="1:6" x14ac:dyDescent="0.25">
      <c r="A13" s="3">
        <v>116</v>
      </c>
      <c r="B13" s="4" t="s">
        <v>9</v>
      </c>
      <c r="C13" s="5">
        <v>817.52</v>
      </c>
      <c r="D13" s="10"/>
      <c r="F13" s="53"/>
    </row>
    <row r="14" spans="1:6" x14ac:dyDescent="0.25">
      <c r="A14" s="3">
        <v>117</v>
      </c>
      <c r="B14" s="4" t="s">
        <v>10</v>
      </c>
      <c r="C14" s="5">
        <v>6431.67</v>
      </c>
      <c r="D14" s="10"/>
      <c r="E14" s="55"/>
      <c r="F14" s="53"/>
    </row>
    <row r="15" spans="1:6" x14ac:dyDescent="0.25">
      <c r="A15" s="3">
        <v>118</v>
      </c>
      <c r="B15" s="4" t="s">
        <v>11</v>
      </c>
      <c r="C15" s="5">
        <v>6825.18</v>
      </c>
      <c r="D15" s="5"/>
      <c r="E15" s="55"/>
      <c r="F15" s="53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213597.02</v>
      </c>
    </row>
    <row r="17" spans="1:8" x14ac:dyDescent="0.25">
      <c r="A17" s="3">
        <v>123</v>
      </c>
      <c r="B17" s="4" t="s">
        <v>13</v>
      </c>
      <c r="C17" s="5">
        <v>118581.9</v>
      </c>
      <c r="D17" s="5"/>
      <c r="F17" s="53"/>
    </row>
    <row r="18" spans="1:8" x14ac:dyDescent="0.25">
      <c r="A18" s="3">
        <v>126</v>
      </c>
      <c r="B18" s="4" t="s">
        <v>14</v>
      </c>
      <c r="C18" s="11">
        <v>95015.12</v>
      </c>
      <c r="D18" s="12"/>
      <c r="F18" s="53"/>
    </row>
    <row r="19" spans="1:8" ht="13.8" thickBot="1" x14ac:dyDescent="0.3">
      <c r="A19" s="59" t="s">
        <v>15</v>
      </c>
      <c r="B19" s="59"/>
      <c r="C19" s="2"/>
      <c r="D19" s="2"/>
      <c r="E19" s="13">
        <f>+E7+E16</f>
        <v>591994.64</v>
      </c>
      <c r="H19" s="54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106217.57</v>
      </c>
    </row>
    <row r="23" spans="1:8" x14ac:dyDescent="0.25">
      <c r="A23" s="3">
        <v>213</v>
      </c>
      <c r="B23" s="4" t="s">
        <v>18</v>
      </c>
      <c r="C23" s="5">
        <v>75354.02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30863.55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.8" thickBot="1" x14ac:dyDescent="0.3">
      <c r="A27" s="3"/>
      <c r="B27" s="7" t="s">
        <v>22</v>
      </c>
      <c r="C27" s="2"/>
      <c r="D27" s="2"/>
      <c r="E27" s="13">
        <f>+E26+E22</f>
        <v>106217.57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3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3"/>
    </row>
    <row r="34" spans="1:8" x14ac:dyDescent="0.25">
      <c r="A34" s="7">
        <v>33</v>
      </c>
      <c r="B34" s="8" t="s">
        <v>27</v>
      </c>
      <c r="E34" s="9">
        <f>SUM(C35:C35)</f>
        <v>-5027</v>
      </c>
    </row>
    <row r="35" spans="1:8" x14ac:dyDescent="0.25">
      <c r="A35" s="3">
        <v>332</v>
      </c>
      <c r="B35" s="4" t="s">
        <v>28</v>
      </c>
      <c r="C35" s="5">
        <v>-5027</v>
      </c>
      <c r="D35" s="5"/>
      <c r="F35" s="53"/>
    </row>
    <row r="36" spans="1:8" x14ac:dyDescent="0.25">
      <c r="A36" s="7">
        <v>34</v>
      </c>
      <c r="B36" s="8" t="s">
        <v>29</v>
      </c>
      <c r="E36" s="9">
        <f>+C37+C38</f>
        <v>178804.07</v>
      </c>
      <c r="F36" s="53"/>
    </row>
    <row r="37" spans="1:8" x14ac:dyDescent="0.25">
      <c r="A37" s="3">
        <v>340</v>
      </c>
      <c r="B37" s="4" t="s">
        <v>30</v>
      </c>
      <c r="C37" s="5">
        <v>99311.61</v>
      </c>
      <c r="D37" s="5"/>
      <c r="F37" s="53"/>
    </row>
    <row r="38" spans="1:8" x14ac:dyDescent="0.25">
      <c r="A38" s="3">
        <v>341</v>
      </c>
      <c r="B38" s="4" t="s">
        <v>31</v>
      </c>
      <c r="C38" s="5">
        <v>79492.460000000006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8" thickBot="1" x14ac:dyDescent="0.3">
      <c r="A41" s="3"/>
      <c r="B41" s="8" t="s">
        <v>34</v>
      </c>
      <c r="C41" s="2"/>
      <c r="D41" s="2"/>
      <c r="E41" s="13">
        <f>SUM(E27:E40)</f>
        <v>591994.64</v>
      </c>
      <c r="H41" s="54"/>
    </row>
    <row r="42" spans="1:8" ht="13.8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x14ac:dyDescent="0.25">
      <c r="A45" s="3">
        <v>61</v>
      </c>
      <c r="B45" s="8" t="s">
        <v>37</v>
      </c>
      <c r="C45" s="2"/>
      <c r="D45" s="2"/>
      <c r="E45" s="9">
        <f>SUM(C46:C46)</f>
        <v>137000</v>
      </c>
      <c r="H45" s="54"/>
    </row>
    <row r="46" spans="1:8" x14ac:dyDescent="0.25">
      <c r="A46" s="3">
        <v>610</v>
      </c>
      <c r="B46" s="4" t="s">
        <v>38</v>
      </c>
      <c r="C46" s="5">
        <v>137000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428508.1</v>
      </c>
    </row>
    <row r="48" spans="1:8" x14ac:dyDescent="0.25">
      <c r="A48" s="3">
        <v>620</v>
      </c>
      <c r="B48" s="4" t="s">
        <v>40</v>
      </c>
      <c r="C48" s="5">
        <v>202400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100000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.8" thickBot="1" x14ac:dyDescent="0.3">
      <c r="A51" s="3"/>
      <c r="B51" s="8" t="s">
        <v>42</v>
      </c>
      <c r="C51" s="2"/>
      <c r="D51" s="2"/>
      <c r="E51" s="18">
        <f>+E45+E47</f>
        <v>565508.1</v>
      </c>
    </row>
    <row r="52" spans="1:8" ht="13.8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x14ac:dyDescent="0.25">
      <c r="A54" s="7">
        <v>71</v>
      </c>
      <c r="B54" s="7" t="s">
        <v>44</v>
      </c>
      <c r="E54" s="9">
        <f>SUM(C55:C55)</f>
        <v>137000</v>
      </c>
      <c r="H54" s="54"/>
    </row>
    <row r="55" spans="1:8" x14ac:dyDescent="0.25">
      <c r="A55" s="3">
        <v>710</v>
      </c>
      <c r="B55" s="4" t="s">
        <v>83</v>
      </c>
      <c r="C55" s="5">
        <f>+C46</f>
        <v>137000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428508.1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202400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100000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.8" thickBot="1" x14ac:dyDescent="0.3">
      <c r="A60" s="3"/>
      <c r="B60" s="8" t="s">
        <v>42</v>
      </c>
      <c r="C60" s="2"/>
      <c r="D60" s="2"/>
      <c r="E60" s="13">
        <f>+E54+E56</f>
        <v>565508.1</v>
      </c>
    </row>
    <row r="61" spans="1:8" ht="13.8" thickTop="1" x14ac:dyDescent="0.25">
      <c r="A61" s="3"/>
      <c r="B61" s="4"/>
      <c r="C61" s="22"/>
      <c r="D61" s="22"/>
      <c r="E61" s="57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x14ac:dyDescent="0.25">
      <c r="A67" s="3"/>
      <c r="B67" s="65" t="s">
        <v>92</v>
      </c>
      <c r="C67" s="66" t="s">
        <v>89</v>
      </c>
      <c r="D67" s="22"/>
      <c r="E67" s="8" t="s">
        <v>91</v>
      </c>
    </row>
    <row r="68" spans="1:6" x14ac:dyDescent="0.25">
      <c r="A68" s="3"/>
      <c r="B68" s="65" t="s">
        <v>88</v>
      </c>
      <c r="C68" s="66" t="s">
        <v>90</v>
      </c>
      <c r="D68" s="22"/>
      <c r="E68" s="8" t="s">
        <v>93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5">
        <f>+E51-E60</f>
        <v>0</v>
      </c>
    </row>
    <row r="71" spans="1:6" x14ac:dyDescent="0.25">
      <c r="A71" s="3"/>
      <c r="B71" s="4"/>
    </row>
    <row r="72" spans="1:6" x14ac:dyDescent="0.25">
      <c r="A72" s="61"/>
      <c r="B72" s="62"/>
      <c r="C72" s="63"/>
      <c r="D72" s="40"/>
      <c r="E72" s="40"/>
      <c r="F72" s="23"/>
    </row>
    <row r="73" spans="1:6" x14ac:dyDescent="0.25">
      <c r="A73" s="61"/>
      <c r="B73" s="62"/>
      <c r="C73" s="8"/>
      <c r="D73" s="40"/>
      <c r="E73" s="40"/>
      <c r="F73" s="23"/>
    </row>
    <row r="74" spans="1:6" x14ac:dyDescent="0.25">
      <c r="A74" s="56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BreakPreview" topLeftCell="A18" zoomScale="60" zoomScaleNormal="115" workbookViewId="0">
      <selection activeCell="H46" sqref="H46"/>
    </sheetView>
  </sheetViews>
  <sheetFormatPr baseColWidth="10" defaultColWidth="11.44140625" defaultRowHeight="11.4" x14ac:dyDescent="0.2"/>
  <cols>
    <col min="1" max="1" width="4" style="4" bestFit="1" customWidth="1"/>
    <col min="2" max="2" width="41.88671875" style="51" customWidth="1"/>
    <col min="3" max="3" width="7.33203125" style="4" customWidth="1"/>
    <col min="4" max="4" width="25.44140625" style="23" customWidth="1"/>
    <col min="5" max="5" width="6.88671875" style="23" customWidth="1"/>
    <col min="6" max="6" width="14.88671875" style="23" bestFit="1" customWidth="1"/>
    <col min="7" max="16384" width="11.44140625" style="4"/>
  </cols>
  <sheetData>
    <row r="1" spans="1:6" ht="13.8" x14ac:dyDescent="0.25">
      <c r="B1" s="58" t="s">
        <v>0</v>
      </c>
      <c r="C1" s="58"/>
      <c r="D1" s="58"/>
    </row>
    <row r="2" spans="1:6" ht="13.8" x14ac:dyDescent="0.25">
      <c r="B2" s="58" t="s">
        <v>87</v>
      </c>
      <c r="C2" s="58"/>
      <c r="D2" s="58"/>
    </row>
    <row r="3" spans="1:6" ht="13.8" x14ac:dyDescent="0.25">
      <c r="B3" s="58" t="s">
        <v>1</v>
      </c>
      <c r="C3" s="58"/>
      <c r="D3" s="58"/>
    </row>
    <row r="5" spans="1:6" ht="12" x14ac:dyDescent="0.25">
      <c r="A5" s="60"/>
      <c r="B5" s="60"/>
      <c r="C5" s="24"/>
      <c r="D5" s="25" t="s">
        <v>48</v>
      </c>
      <c r="E5" s="26"/>
      <c r="F5" s="25" t="s">
        <v>49</v>
      </c>
    </row>
    <row r="6" spans="1:6" ht="12" x14ac:dyDescent="0.2">
      <c r="A6" s="24">
        <v>5</v>
      </c>
      <c r="B6" s="27" t="s">
        <v>50</v>
      </c>
      <c r="C6" s="27"/>
      <c r="D6" s="28"/>
      <c r="F6" s="28"/>
    </row>
    <row r="7" spans="1:6" ht="12" x14ac:dyDescent="0.25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2422.71</v>
      </c>
      <c r="F8" s="33">
        <v>209754.95</v>
      </c>
    </row>
    <row r="9" spans="1:6" x14ac:dyDescent="0.2">
      <c r="A9" s="24">
        <v>512</v>
      </c>
      <c r="B9" s="31" t="s">
        <v>53</v>
      </c>
      <c r="C9" s="32"/>
      <c r="D9" s="34">
        <v>5134.34</v>
      </c>
      <c r="F9" s="34">
        <v>60875.13</v>
      </c>
    </row>
    <row r="10" spans="1:6" ht="12" x14ac:dyDescent="0.25">
      <c r="A10" s="24"/>
      <c r="B10" s="35" t="s">
        <v>54</v>
      </c>
      <c r="C10" s="32"/>
      <c r="D10" s="36">
        <f>SUM(D8:D9)</f>
        <v>7557.05</v>
      </c>
      <c r="F10" s="36">
        <f>SUM(F8:F9)</f>
        <v>270630.08</v>
      </c>
    </row>
    <row r="11" spans="1:6" ht="12" x14ac:dyDescent="0.2">
      <c r="A11" s="24">
        <v>4</v>
      </c>
      <c r="B11" s="27" t="s">
        <v>55</v>
      </c>
      <c r="C11" s="27"/>
      <c r="D11" s="37"/>
      <c r="F11" s="37"/>
    </row>
    <row r="12" spans="1:6" ht="12" x14ac:dyDescent="0.2">
      <c r="A12" s="24">
        <v>41</v>
      </c>
      <c r="B12" s="27" t="s">
        <v>82</v>
      </c>
      <c r="C12" s="29"/>
      <c r="D12" s="38"/>
      <c r="F12" s="38"/>
    </row>
    <row r="13" spans="1:6" ht="12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27623.83</v>
      </c>
      <c r="F14" s="33">
        <v>163433.92000000001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1051.1600000000001</v>
      </c>
      <c r="F15" s="34">
        <v>12613.92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28674.99</v>
      </c>
      <c r="E18" s="40"/>
      <c r="F18" s="36">
        <f>SUM(F13:F17)</f>
        <v>176047.84000000003</v>
      </c>
    </row>
    <row r="19" spans="1:6" ht="12" x14ac:dyDescent="0.2">
      <c r="A19" s="41"/>
      <c r="B19" s="35" t="s">
        <v>60</v>
      </c>
      <c r="C19" s="29"/>
      <c r="D19" s="39">
        <f>+D10-D18</f>
        <v>-21117.940000000002</v>
      </c>
      <c r="E19" s="42"/>
      <c r="F19" s="39">
        <f>+F10-F18</f>
        <v>94582.239999999991</v>
      </c>
    </row>
    <row r="20" spans="1:6" ht="12" x14ac:dyDescent="0.2">
      <c r="A20" s="31"/>
      <c r="B20" s="27" t="s">
        <v>61</v>
      </c>
      <c r="C20" s="27"/>
      <c r="D20" s="37"/>
      <c r="F20" s="37"/>
    </row>
    <row r="21" spans="1:6" ht="12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1262.69</v>
      </c>
      <c r="E22" s="42"/>
      <c r="F22" s="43">
        <v>18712.02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f>+D22</f>
        <v>1262.69</v>
      </c>
      <c r="E26" s="42"/>
      <c r="F26" s="34">
        <f>+F22</f>
        <v>18712.02</v>
      </c>
    </row>
    <row r="27" spans="1:6" ht="12" x14ac:dyDescent="0.2">
      <c r="A27" s="41"/>
      <c r="B27" s="27" t="s">
        <v>67</v>
      </c>
      <c r="C27" s="29"/>
      <c r="D27" s="44">
        <f>+D19+D26</f>
        <v>-19855.250000000004</v>
      </c>
      <c r="F27" s="44">
        <f>+F19+F26</f>
        <v>113294.26</v>
      </c>
    </row>
    <row r="28" spans="1:6" ht="12" x14ac:dyDescent="0.2">
      <c r="A28" s="41"/>
      <c r="B28" s="45"/>
      <c r="C28" s="29"/>
      <c r="D28" s="28"/>
      <c r="F28" s="28"/>
    </row>
    <row r="29" spans="1:6" ht="12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46">
        <f>+D27-D38</f>
        <v>-19855.250000000004</v>
      </c>
      <c r="E39" s="40"/>
      <c r="F39" s="46">
        <f>+F27-F38</f>
        <v>113294.26</v>
      </c>
    </row>
    <row r="40" spans="1:6" ht="12" hidden="1" x14ac:dyDescent="0.2">
      <c r="A40" s="41"/>
      <c r="B40" s="45"/>
      <c r="C40" s="29"/>
      <c r="D40" s="33"/>
      <c r="F40" s="33"/>
    </row>
    <row r="41" spans="1:6" ht="12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-3948.27</v>
      </c>
      <c r="E42" s="42"/>
      <c r="F42" s="43">
        <v>30729.34</v>
      </c>
    </row>
    <row r="43" spans="1:6" x14ac:dyDescent="0.2">
      <c r="A43" s="24"/>
      <c r="B43" s="31"/>
      <c r="C43" s="32"/>
      <c r="D43" s="43">
        <f>+D42</f>
        <v>-3948.27</v>
      </c>
      <c r="F43" s="43">
        <f>+F42</f>
        <v>30729.34</v>
      </c>
    </row>
    <row r="44" spans="1:6" ht="12.6" thickBot="1" x14ac:dyDescent="0.3">
      <c r="A44" s="41"/>
      <c r="B44" s="27" t="s">
        <v>80</v>
      </c>
      <c r="C44" s="29"/>
      <c r="D44" s="47">
        <f>+D27-D43</f>
        <v>-15906.980000000003</v>
      </c>
      <c r="F44" s="47">
        <f>+F27-F43</f>
        <v>82564.92</v>
      </c>
    </row>
    <row r="45" spans="1:6" ht="12.6" thickTop="1" x14ac:dyDescent="0.25">
      <c r="A45" s="48"/>
      <c r="B45" s="49"/>
      <c r="C45" s="48"/>
      <c r="D45" s="50"/>
      <c r="F45" s="50"/>
    </row>
    <row r="46" spans="1:6" ht="12" x14ac:dyDescent="0.25">
      <c r="A46" s="48"/>
      <c r="B46" s="49"/>
      <c r="C46" s="48"/>
      <c r="D46" s="50"/>
      <c r="F46" s="50"/>
    </row>
    <row r="47" spans="1:6" ht="12" x14ac:dyDescent="0.25">
      <c r="A47" s="48"/>
      <c r="B47" s="49"/>
      <c r="C47" s="48"/>
      <c r="D47" s="50"/>
      <c r="F47" s="50"/>
    </row>
    <row r="48" spans="1:6" ht="12" x14ac:dyDescent="0.25">
      <c r="A48" s="48"/>
      <c r="B48" s="49"/>
      <c r="C48" s="48"/>
      <c r="D48" s="50"/>
      <c r="F48" s="50"/>
    </row>
    <row r="49" spans="1:6" ht="13.2" x14ac:dyDescent="0.25">
      <c r="A49" s="48"/>
      <c r="B49" s="65"/>
      <c r="C49" s="66"/>
      <c r="D49" s="22"/>
      <c r="E49" s="8"/>
      <c r="F49" s="65"/>
    </row>
    <row r="50" spans="1:6" ht="13.2" x14ac:dyDescent="0.25">
      <c r="A50" s="48"/>
      <c r="B50" s="64" t="s">
        <v>92</v>
      </c>
      <c r="C50" s="22" t="s">
        <v>89</v>
      </c>
      <c r="D50" s="22"/>
      <c r="E50" s="8" t="s">
        <v>91</v>
      </c>
      <c r="F50" s="65"/>
    </row>
    <row r="51" spans="1:6" ht="13.2" x14ac:dyDescent="0.25">
      <c r="A51" s="48"/>
      <c r="B51" s="64" t="s">
        <v>88</v>
      </c>
      <c r="C51" s="22" t="s">
        <v>90</v>
      </c>
      <c r="D51" s="22"/>
      <c r="E51" s="8" t="s">
        <v>93</v>
      </c>
      <c r="F51" s="65"/>
    </row>
    <row r="52" spans="1:6" ht="12" x14ac:dyDescent="0.25">
      <c r="A52" s="48"/>
      <c r="B52" s="49"/>
      <c r="C52" s="48"/>
      <c r="D52" s="50"/>
      <c r="F52" s="50"/>
    </row>
    <row r="53" spans="1:6" ht="12" x14ac:dyDescent="0.25">
      <c r="A53" s="48"/>
      <c r="B53" s="49"/>
      <c r="C53" s="48"/>
      <c r="D53" s="50"/>
      <c r="F53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12 2020</vt:lpstr>
      <vt:lpstr>E R. 12 2020</vt:lpstr>
      <vt:lpstr>'B G. 12 2020'!Área_de_impresión</vt:lpstr>
      <vt:lpstr>'E R. 12 2020'!Área_de_impresión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2021-01-08T21:52:14Z</cp:lastPrinted>
  <dcterms:created xsi:type="dcterms:W3CDTF">2013-04-30T16:12:24Z</dcterms:created>
  <dcterms:modified xsi:type="dcterms:W3CDTF">2021-01-08T21:52:37Z</dcterms:modified>
</cp:coreProperties>
</file>