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BV\2020\EF SUBIDOS A LA BOLSA COMO DEFINITIVOS\"/>
    </mc:Choice>
  </mc:AlternateContent>
  <xr:revisionPtr revIDLastSave="0" documentId="8_{AEC259E6-8A46-47FB-B837-2B2F29028C4F}" xr6:coauthVersionLast="46" xr6:coauthVersionMax="46" xr10:uidLastSave="{00000000-0000-0000-0000-000000000000}"/>
  <bookViews>
    <workbookView xWindow="-108" yWindow="-108" windowWidth="23256" windowHeight="12576" tabRatio="360" activeTab="1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K55" i="1"/>
  <c r="K46" i="1"/>
  <c r="K23" i="1"/>
  <c r="K33" i="1"/>
  <c r="K57" i="1" l="1"/>
  <c r="K34" i="1"/>
  <c r="M55" i="1" l="1"/>
  <c r="M46" i="1" l="1"/>
  <c r="K65" i="1"/>
  <c r="M65" i="1" l="1"/>
  <c r="K16" i="2" l="1"/>
  <c r="K22" i="2" s="1"/>
  <c r="M22" i="2" l="1"/>
  <c r="M26" i="2" s="1"/>
  <c r="M31" i="2" s="1"/>
  <c r="K26" i="2"/>
  <c r="K31" i="2" s="1"/>
  <c r="M23" i="1" l="1"/>
  <c r="M7" i="1" l="1"/>
  <c r="M57" i="1" l="1"/>
  <c r="M66" i="1" s="1"/>
  <c r="M33" i="1"/>
  <c r="M34" i="1" s="1"/>
  <c r="K7" i="1" l="1"/>
  <c r="K66" i="1" l="1"/>
</calcChain>
</file>

<file path=xl/sharedStrings.xml><?xml version="1.0" encoding="utf-8"?>
<sst xmlns="http://schemas.openxmlformats.org/spreadsheetml/2006/main" count="80" uniqueCount="67">
  <si>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</si>
  <si>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</si>
  <si>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</si>
  <si>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</si>
  <si>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</si>
  <si>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</si>
  <si>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</si>
  <si>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</si>
  <si>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</si>
  <si>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</si>
  <si>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</si>
  <si>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</si>
  <si>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</si>
  <si>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</si>
  <si>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</si>
  <si>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</si>
  <si>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</si>
  <si>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</si>
  <si>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</si>
  <si>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</si>
  <si>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</si>
  <si>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</si>
  <si>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</si>
  <si>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</si>
  <si>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</si>
  <si>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</si>
  <si>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</si>
  <si>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</si>
  <si>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</si>
  <si>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</si>
  <si>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</si>
  <si>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</si>
  <si>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</si>
  <si>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</si>
  <si>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</si>
  <si>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</si>
  <si>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</si>
  <si>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</si>
  <si>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</si>
  <si>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</si>
  <si>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</si>
  <si>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</si>
  <si>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</si>
  <si>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</si>
  <si>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</si>
  <si>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</si>
  <si>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</si>
  <si>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</si>
  <si>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</si>
  <si>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</si>
  <si>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</si>
  <si>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</si>
  <si>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</si>
  <si>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</si>
  <si>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</si>
  <si>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</si>
  <si>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</si>
  <si>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</si>
  <si>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</si>
  <si>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</si>
  <si>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</si>
  <si>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</si>
  <si>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</si>
  <si>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</si>
  <si>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</si>
  <si>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30 de Noviembre de 2020 y 2019</t>
  </si>
  <si>
    <t>Por los períodos terminados del 1 de enero al 30 de Noviembre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</si>
</sst>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8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54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171" fontId="80" fillId="0" borderId="0" xfId="42" applyNumberFormat="1" applyFont="1" applyFill="1"/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3" fontId="82" fillId="23" borderId="0" xfId="42" applyNumberFormat="1" applyFont="1" applyFill="1"/>
    <xf numFmtId="0" fontId="82" fillId="23" borderId="0" xfId="42" applyFont="1" applyFill="1"/>
    <xf numFmtId="171" fontId="82" fillId="23" borderId="0" xfId="42" applyNumberFormat="1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171" fontId="84" fillId="23" borderId="0" xfId="42" applyNumberFormat="1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3" fontId="80" fillId="0" borderId="9" xfId="42" applyNumberFormat="1" applyFont="1" applyFill="1" applyBorder="1"/>
    <xf numFmtId="171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171" fontId="80" fillId="23" borderId="0" xfId="0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0" fontId="80" fillId="0" borderId="0" xfId="42" applyNumberFormat="1" applyFont="1" applyFill="1" applyAlignment="1">
      <alignment horizont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41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0" fillId="0" borderId="0" xfId="42" applyFont="1" applyAlignment="1">
      <alignment vertical="center"/>
    </xf>
    <xf numFmtId="4" fontId="80" fillId="23" borderId="0" xfId="0" applyNumberFormat="1" applyFont="1" applyFill="1"/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37" fontId="80" fillId="0" borderId="0" xfId="0" applyNumberFormat="1" applyFont="1"/>
    <xf numFmtId="165" fontId="80" fillId="0" borderId="12" xfId="40" applyNumberFormat="1" applyFont="1" applyBorder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165" fontId="80" fillId="0" borderId="0" xfId="0" applyNumberFormat="1" applyFont="1" applyFill="1" applyBorder="1"/>
    <xf numFmtId="37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72" fontId="84" fillId="23" borderId="0" xfId="40" applyNumberFormat="1" applyFont="1" applyFill="1" applyBorder="1" applyAlignment="1"/>
    <xf numFmtId="165" fontId="82" fillId="0" borderId="0" xfId="42" applyNumberFormat="1" applyFont="1" applyFill="1" applyBorder="1"/>
    <xf numFmtId="170" fontId="82" fillId="0" borderId="0" xfId="42" applyNumberFormat="1" applyFont="1" applyFill="1" applyAlignment="1"/>
    <xf numFmtId="172" fontId="82" fillId="0" borderId="0" xfId="40" applyNumberFormat="1" applyFont="1" applyFill="1" applyBorder="1" applyAlignment="1"/>
    <xf numFmtId="0" fontId="81" fillId="23" borderId="0" xfId="0" applyFont="1" applyFill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8" fontId="80" fillId="23" borderId="0" xfId="40" applyFont="1" applyFill="1" applyBorder="1" applyAlignment="1"/>
    <xf numFmtId="170" fontId="80" fillId="23" borderId="0" xfId="42" applyNumberFormat="1" applyFont="1" applyFill="1" applyAlignment="1"/>
    <xf numFmtId="170" fontId="80" fillId="23" borderId="0" xfId="42" applyNumberFormat="1" applyFont="1" applyFill="1" applyBorder="1" applyAlignment="1"/>
    <xf numFmtId="166" fontId="80" fillId="23" borderId="0" xfId="185" applyFont="1" applyFill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171" fontId="80" fillId="0" borderId="13" xfId="42" applyNumberFormat="1" applyFont="1" applyFill="1" applyBorder="1" applyAlignment="1">
      <alignment horizontal="centerContinuous"/>
    </xf>
    <xf numFmtId="0" fontId="88" fillId="23" borderId="0" xfId="187" applyFont="1" applyFill="1" applyBorder="1" applyAlignment="1">
      <alignment horizontal="justify" vertical="center" wrapText="1"/>
    </xf>
    <xf numFmtId="166" fontId="80" fillId="23" borderId="0" xfId="185" applyFont="1" applyFill="1"/>
    <xf numFmtId="0" fontId="81" fillId="0" borderId="0" xfId="42" applyFont="1" applyFill="1" applyAlignment="1">
      <alignment horizontal="left"/>
    </xf>
    <xf numFmtId="37" fontId="82" fillId="0" borderId="0" xfId="40" applyNumberFormat="1" applyFont="1" applyFill="1" applyBorder="1" applyAlignment="1"/>
    <xf numFmtId="165" fontId="80" fillId="0" borderId="0" xfId="40" applyNumberFormat="1" applyFont="1" applyBorder="1"/>
    <xf numFmtId="37" fontId="80" fillId="0" borderId="0" xfId="0" applyNumberFormat="1" applyFont="1" applyFill="1"/>
    <xf numFmtId="37" fontId="81" fillId="0" borderId="0" xfId="0" applyNumberFormat="1" applyFont="1" applyFill="1"/>
    <xf numFmtId="2" fontId="80" fillId="23" borderId="0" xfId="187" applyNumberFormat="1" applyFont="1" applyFill="1" applyBorder="1" applyAlignment="1">
      <alignment horizontal="justify" vertical="center" wrapText="1"/>
    </xf>
    <xf numFmtId="2" fontId="88" fillId="23" borderId="22" xfId="187" applyNumberFormat="1" applyFont="1" applyFill="1" applyBorder="1" applyAlignment="1">
      <alignment horizontal="justify" vertical="center" wrapText="1"/>
    </xf>
    <xf numFmtId="2" fontId="88" fillId="23" borderId="18" xfId="187" applyNumberFormat="1" applyFont="1" applyFill="1" applyBorder="1" applyAlignment="1">
      <alignment horizontal="justify" vertical="center" wrapText="1"/>
    </xf>
    <xf numFmtId="2" fontId="88" fillId="23" borderId="23" xfId="187" applyNumberFormat="1" applyFont="1" applyFill="1" applyBorder="1" applyAlignment="1">
      <alignment horizontal="justify" vertical="center" wrapText="1"/>
    </xf>
    <xf numFmtId="2" fontId="88" fillId="23" borderId="24" xfId="187" applyNumberFormat="1" applyFont="1" applyFill="1" applyBorder="1" applyAlignment="1">
      <alignment horizontal="justify" vertical="center" wrapText="1"/>
    </xf>
    <xf numFmtId="2" fontId="88" fillId="23" borderId="0" xfId="187" applyNumberFormat="1" applyFont="1" applyFill="1" applyBorder="1" applyAlignment="1">
      <alignment horizontal="justify" vertical="center" wrapText="1"/>
    </xf>
    <xf numFmtId="2" fontId="88" fillId="23" borderId="20" xfId="187" applyNumberFormat="1" applyFont="1" applyFill="1" applyBorder="1" applyAlignment="1">
      <alignment horizontal="justify" vertical="center" wrapText="1"/>
    </xf>
    <xf numFmtId="2" fontId="88" fillId="23" borderId="25" xfId="187" applyNumberFormat="1" applyFont="1" applyFill="1" applyBorder="1" applyAlignment="1">
      <alignment horizontal="justify" vertical="center" wrapText="1"/>
    </xf>
    <xf numFmtId="2" fontId="88" fillId="23" borderId="12" xfId="187" applyNumberFormat="1" applyFont="1" applyFill="1" applyBorder="1" applyAlignment="1">
      <alignment horizontal="justify" vertical="center" wrapText="1"/>
    </xf>
    <xf numFmtId="2" fontId="88" fillId="23" borderId="21" xfId="187" applyNumberFormat="1" applyFont="1" applyFill="1" applyBorder="1" applyAlignment="1">
      <alignment horizontal="justify" vertical="center" wrapText="1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justify" vertical="center" wrapText="1"/>
    </xf>
    <xf numFmtId="0" fontId="88" fillId="23" borderId="18" xfId="187" applyFont="1" applyFill="1" applyBorder="1" applyAlignment="1">
      <alignment horizontal="justify" vertical="center" wrapText="1"/>
    </xf>
    <xf numFmtId="0" fontId="88" fillId="23" borderId="23" xfId="187" applyFont="1" applyFill="1" applyBorder="1" applyAlignment="1">
      <alignment horizontal="justify" vertical="center" wrapText="1"/>
    </xf>
    <xf numFmtId="0" fontId="88" fillId="23" borderId="24" xfId="187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0" fontId="88" fillId="23" borderId="20" xfId="187" applyFont="1" applyFill="1" applyBorder="1" applyAlignment="1">
      <alignment horizontal="justify" vertical="center" wrapText="1"/>
    </xf>
    <xf numFmtId="0" fontId="88" fillId="23" borderId="25" xfId="187" applyFont="1" applyFill="1" applyBorder="1" applyAlignment="1">
      <alignment horizontal="justify" vertical="center" wrapText="1"/>
    </xf>
    <xf numFmtId="0" fontId="88" fillId="23" borderId="12" xfId="187" applyFont="1" applyFill="1" applyBorder="1" applyAlignment="1">
      <alignment horizontal="justify" vertical="center" wrapText="1"/>
    </xf>
    <xf numFmtId="0" fontId="88" fillId="23" borderId="21" xfId="187" applyFont="1" applyFill="1" applyBorder="1" applyAlignment="1">
      <alignment horizontal="justify" vertical="center" wrapText="1"/>
    </xf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77"/>
  <sheetViews>
    <sheetView showGridLines="0" topLeftCell="A16" zoomScale="87" zoomScaleNormal="87" workbookViewId="0">
      <selection activeCell="I5" sqref="I5"/>
    </sheetView>
  </sheetViews>
  <sheetFormatPr baseColWidth="10" defaultColWidth="10.6640625" defaultRowHeight="13.65" customHeight="1"/>
  <cols>
    <col min="1" max="1" width="3.6640625" style="2" customWidth="1"/>
    <col min="2" max="2" width="1.33203125" style="2" customWidth="1"/>
    <col min="3" max="3" width="2.33203125" style="2" customWidth="1"/>
    <col min="4" max="4" width="2" style="2" customWidth="1"/>
    <col min="5" max="5" width="1.6640625" style="2" customWidth="1"/>
    <col min="6" max="6" width="1.554687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5.44140625" style="3" customWidth="1"/>
    <col min="11" max="11" width="13.44140625" style="4" customWidth="1"/>
    <col min="12" max="12" width="4" style="2" customWidth="1"/>
    <col min="13" max="13" width="13.44140625" style="6" customWidth="1"/>
    <col min="14" max="14" width="3.6640625" style="2" customWidth="1"/>
    <col min="15" max="15" width="14.33203125" style="2" bestFit="1" customWidth="1"/>
    <col min="16" max="16" width="12.33203125" style="2" customWidth="1"/>
    <col min="17" max="16384" width="10.6640625" style="2"/>
  </cols>
  <sheetData>
    <row r="1" spans="2:14" ht="15" customHeight="1">
      <c r="B1" s="1"/>
      <c r="L1" s="5"/>
      <c r="N1" s="7"/>
    </row>
    <row r="2" spans="2:14" ht="15" customHeight="1">
      <c r="C2" s="8"/>
      <c r="D2" s="8"/>
      <c r="E2" s="8"/>
      <c r="F2" s="8"/>
      <c r="G2" s="8"/>
      <c r="H2" s="8"/>
    </row>
    <row r="3" spans="2:14" ht="15" customHeight="1">
      <c r="B3" s="2" t="s">
        <v>32</v>
      </c>
      <c r="C3" s="8"/>
      <c r="D3" s="8"/>
      <c r="E3" s="8"/>
      <c r="F3" s="8"/>
      <c r="G3" s="8"/>
      <c r="H3" s="8"/>
    </row>
    <row r="4" spans="2:14" ht="15" customHeight="1">
      <c r="B4" s="9" t="s">
        <v>0</v>
      </c>
      <c r="J4" s="10"/>
      <c r="K4" s="11"/>
      <c r="L4" s="12"/>
      <c r="M4" s="13"/>
      <c r="N4" s="12"/>
    </row>
    <row r="5" spans="2:14" ht="15" customHeight="1">
      <c r="B5" s="14" t="s">
        <v>48</v>
      </c>
      <c r="J5" s="10"/>
      <c r="K5" s="11"/>
      <c r="L5" s="12"/>
      <c r="M5" s="13"/>
      <c r="N5" s="12"/>
    </row>
    <row r="6" spans="2:14" ht="5.0999999999999996" customHeight="1">
      <c r="B6" s="8"/>
      <c r="J6" s="10"/>
      <c r="K6" s="11"/>
      <c r="L6" s="12"/>
      <c r="M6" s="13"/>
      <c r="N6" s="12"/>
    </row>
    <row r="7" spans="2:14" ht="15" customHeight="1">
      <c r="B7" s="9" t="s">
        <v>65</v>
      </c>
      <c r="C7" s="8"/>
      <c r="D7" s="8"/>
      <c r="E7" s="8"/>
      <c r="F7" s="8"/>
      <c r="G7" s="8"/>
      <c r="H7" s="8"/>
      <c r="I7" s="8"/>
      <c r="J7" s="10"/>
      <c r="K7" s="15">
        <f>(K23-K18)/K46</f>
        <v>1.1425081748264196</v>
      </c>
      <c r="L7" s="16"/>
      <c r="M7" s="15">
        <f>(M23-M18)/M46</f>
        <v>2.2203455795934275</v>
      </c>
      <c r="N7" s="17"/>
    </row>
    <row r="8" spans="2:14" ht="5.0999999999999996" customHeight="1">
      <c r="B8" s="9"/>
      <c r="C8" s="8"/>
      <c r="D8" s="8"/>
      <c r="E8" s="8"/>
      <c r="F8" s="8"/>
      <c r="G8" s="8"/>
      <c r="H8" s="8"/>
      <c r="I8" s="8"/>
      <c r="J8" s="10"/>
      <c r="K8" s="15"/>
      <c r="L8" s="16"/>
      <c r="M8" s="15"/>
      <c r="N8" s="17"/>
    </row>
    <row r="9" spans="2:14" ht="15" customHeight="1">
      <c r="B9" s="8" t="s">
        <v>1</v>
      </c>
      <c r="C9" s="8"/>
      <c r="D9" s="8"/>
      <c r="E9" s="8"/>
      <c r="F9" s="8"/>
      <c r="G9" s="8"/>
      <c r="H9" s="8"/>
      <c r="I9" s="8"/>
      <c r="J9" s="10"/>
      <c r="K9" s="18"/>
      <c r="L9" s="19"/>
      <c r="M9" s="20"/>
      <c r="N9" s="12"/>
    </row>
    <row r="10" spans="2:14" ht="15" customHeight="1" thickBot="1"/>
    <row r="11" spans="2:14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3"/>
      <c r="L11" s="21"/>
      <c r="M11" s="24"/>
    </row>
    <row r="12" spans="2:14" ht="12.9" customHeight="1">
      <c r="J12" s="25"/>
      <c r="K12" s="26">
        <v>2020</v>
      </c>
      <c r="L12" s="27"/>
      <c r="M12" s="26">
        <v>2019</v>
      </c>
    </row>
    <row r="13" spans="2:14" ht="12.9" customHeight="1">
      <c r="B13" s="28" t="s">
        <v>2</v>
      </c>
      <c r="J13" s="25"/>
      <c r="K13" s="29" t="s">
        <v>20</v>
      </c>
      <c r="L13" s="30"/>
      <c r="M13" s="29" t="s">
        <v>20</v>
      </c>
    </row>
    <row r="14" spans="2:14" s="32" customFormat="1" ht="12.9" customHeight="1">
      <c r="B14" s="31" t="s">
        <v>33</v>
      </c>
      <c r="J14" s="33"/>
      <c r="K14" s="34"/>
      <c r="L14" s="35"/>
      <c r="M14" s="36"/>
    </row>
    <row r="15" spans="2:14" ht="12.9" customHeight="1">
      <c r="B15" s="37"/>
      <c r="C15" s="38" t="s">
        <v>21</v>
      </c>
      <c r="D15" s="38"/>
      <c r="E15" s="38"/>
      <c r="F15" s="38"/>
      <c r="G15" s="38"/>
      <c r="H15" s="38"/>
      <c r="I15" s="38"/>
      <c r="J15" s="39"/>
      <c r="K15" s="4">
        <v>26413998</v>
      </c>
      <c r="L15" s="40"/>
      <c r="M15" s="41">
        <v>37058319</v>
      </c>
    </row>
    <row r="16" spans="2:14" ht="12.9" customHeight="1">
      <c r="B16" s="42"/>
      <c r="C16" s="43" t="s">
        <v>55</v>
      </c>
      <c r="D16" s="43"/>
      <c r="E16" s="43"/>
      <c r="F16" s="43"/>
      <c r="G16" s="43"/>
      <c r="H16" s="43"/>
      <c r="I16" s="43"/>
      <c r="J16" s="44"/>
      <c r="K16" s="4">
        <v>18531972</v>
      </c>
      <c r="L16" s="40"/>
      <c r="M16" s="45">
        <v>18163307</v>
      </c>
    </row>
    <row r="17" spans="2:15" ht="12.9" customHeight="1">
      <c r="B17" s="42"/>
      <c r="C17" s="43" t="s">
        <v>54</v>
      </c>
      <c r="D17" s="43"/>
      <c r="E17" s="43"/>
      <c r="F17" s="43"/>
      <c r="G17" s="43"/>
      <c r="H17" s="43"/>
      <c r="I17" s="43"/>
      <c r="J17" s="44"/>
      <c r="L17" s="40"/>
      <c r="M17" s="45"/>
    </row>
    <row r="18" spans="2:15" ht="12.9" customHeight="1">
      <c r="B18" s="42"/>
      <c r="D18" s="43" t="s">
        <v>16</v>
      </c>
      <c r="E18" s="43"/>
      <c r="F18" s="43"/>
      <c r="G18" s="43"/>
      <c r="H18" s="43"/>
      <c r="I18" s="43"/>
      <c r="J18" s="44"/>
      <c r="K18" s="4">
        <v>2243149</v>
      </c>
      <c r="L18" s="40"/>
      <c r="M18" s="45">
        <v>1212196</v>
      </c>
      <c r="N18" s="4"/>
    </row>
    <row r="19" spans="2:15" ht="12.9" customHeight="1">
      <c r="B19" s="42"/>
      <c r="D19" s="143" t="s">
        <v>56</v>
      </c>
      <c r="E19" s="143"/>
      <c r="F19" s="143"/>
      <c r="G19" s="143"/>
      <c r="H19" s="143"/>
      <c r="I19" s="143"/>
      <c r="J19" s="143"/>
      <c r="K19" s="4">
        <v>15399812</v>
      </c>
      <c r="L19" s="40"/>
      <c r="M19" s="45">
        <v>8779746</v>
      </c>
      <c r="N19" s="4"/>
    </row>
    <row r="20" spans="2:15" ht="12.9" customHeight="1">
      <c r="B20" s="42"/>
      <c r="C20" s="43" t="s">
        <v>57</v>
      </c>
      <c r="D20" s="43"/>
      <c r="E20" s="43"/>
      <c r="F20" s="43"/>
      <c r="G20" s="43"/>
      <c r="H20" s="43"/>
      <c r="I20" s="43"/>
      <c r="J20" s="44"/>
      <c r="K20" s="4">
        <v>1869117</v>
      </c>
      <c r="L20" s="40"/>
      <c r="M20" s="45">
        <v>1952918</v>
      </c>
      <c r="N20" s="4"/>
    </row>
    <row r="21" spans="2:15" ht="12.9" customHeight="1">
      <c r="B21" s="37"/>
      <c r="C21" s="43" t="s">
        <v>58</v>
      </c>
      <c r="D21" s="43"/>
      <c r="E21" s="43"/>
      <c r="F21" s="43"/>
      <c r="G21" s="43"/>
      <c r="H21" s="43"/>
      <c r="I21" s="43"/>
      <c r="J21" s="44"/>
      <c r="K21" s="46">
        <v>10534168</v>
      </c>
      <c r="L21" s="40"/>
      <c r="M21" s="41">
        <v>13118437</v>
      </c>
      <c r="N21" s="4"/>
    </row>
    <row r="22" spans="2:15" ht="12.9" customHeight="1">
      <c r="B22" s="37"/>
      <c r="C22" s="43" t="s">
        <v>3</v>
      </c>
      <c r="D22" s="43"/>
      <c r="E22" s="43"/>
      <c r="F22" s="43"/>
      <c r="G22" s="43"/>
      <c r="H22" s="43"/>
      <c r="I22" s="43"/>
      <c r="J22" s="47"/>
      <c r="K22" s="48">
        <v>2794339</v>
      </c>
      <c r="L22" s="40"/>
      <c r="M22" s="65">
        <v>4487743</v>
      </c>
      <c r="N22" s="50"/>
    </row>
    <row r="23" spans="2:15" ht="12.9" customHeight="1">
      <c r="B23" s="144" t="s">
        <v>34</v>
      </c>
      <c r="C23" s="144"/>
      <c r="D23" s="144"/>
      <c r="E23" s="144"/>
      <c r="F23" s="144"/>
      <c r="G23" s="144"/>
      <c r="H23" s="144"/>
      <c r="I23" s="144"/>
      <c r="J23" s="51"/>
      <c r="K23" s="41">
        <f>SUM(K15:K22)</f>
        <v>77786555</v>
      </c>
      <c r="L23" s="52"/>
      <c r="M23" s="41">
        <f>SUM(M15:M22)</f>
        <v>84772666</v>
      </c>
      <c r="N23" s="50"/>
    </row>
    <row r="24" spans="2:15" ht="4.95" customHeight="1">
      <c r="B24" s="53"/>
      <c r="J24" s="51"/>
      <c r="K24" s="54"/>
      <c r="L24" s="35"/>
      <c r="M24" s="131"/>
      <c r="N24" s="50"/>
    </row>
    <row r="25" spans="2:15" s="53" customFormat="1" ht="12.9" customHeight="1">
      <c r="B25" s="53" t="s">
        <v>35</v>
      </c>
      <c r="J25" s="56"/>
      <c r="K25" s="57"/>
      <c r="L25" s="58"/>
      <c r="M25" s="132"/>
    </row>
    <row r="26" spans="2:15" s="53" customFormat="1" ht="12.9" customHeight="1">
      <c r="B26" s="2"/>
      <c r="C26" s="38" t="s">
        <v>59</v>
      </c>
      <c r="D26" s="59"/>
      <c r="E26" s="59"/>
      <c r="F26" s="59"/>
      <c r="G26" s="59"/>
      <c r="H26" s="59"/>
      <c r="I26" s="59"/>
      <c r="J26" s="60"/>
      <c r="K26" s="41">
        <v>385620878</v>
      </c>
      <c r="L26" s="61"/>
      <c r="M26" s="41">
        <v>394940490</v>
      </c>
    </row>
    <row r="27" spans="2:15" s="53" customFormat="1" ht="12.9" customHeight="1">
      <c r="B27" s="2"/>
      <c r="C27" s="38" t="s">
        <v>15</v>
      </c>
      <c r="D27" s="59"/>
      <c r="E27" s="59"/>
      <c r="F27" s="59"/>
      <c r="G27" s="59"/>
      <c r="H27" s="59"/>
      <c r="I27" s="59"/>
      <c r="J27" s="60"/>
      <c r="K27" s="41">
        <v>2977279</v>
      </c>
      <c r="L27" s="61"/>
      <c r="M27" s="41">
        <v>2974779</v>
      </c>
    </row>
    <row r="28" spans="2:15" s="53" customFormat="1" ht="12.9" customHeight="1">
      <c r="B28" s="2"/>
      <c r="C28" s="38" t="s">
        <v>31</v>
      </c>
      <c r="D28" s="59"/>
      <c r="E28" s="59"/>
      <c r="F28" s="59"/>
      <c r="G28" s="59"/>
      <c r="H28" s="59"/>
      <c r="I28" s="59"/>
      <c r="J28" s="60"/>
      <c r="K28" s="41">
        <v>43055058</v>
      </c>
      <c r="L28" s="61"/>
      <c r="M28" s="41">
        <v>43055058.399999999</v>
      </c>
    </row>
    <row r="29" spans="2:15" s="53" customFormat="1" ht="12.9" customHeight="1">
      <c r="B29" s="37"/>
      <c r="C29" s="38" t="s">
        <v>58</v>
      </c>
      <c r="D29" s="38"/>
      <c r="E29" s="38"/>
      <c r="F29" s="38"/>
      <c r="G29" s="38"/>
      <c r="H29" s="38"/>
      <c r="I29" s="38"/>
      <c r="J29" s="62"/>
      <c r="K29" s="41">
        <v>15383328</v>
      </c>
      <c r="L29" s="63"/>
      <c r="M29" s="41">
        <v>12918164.300000001</v>
      </c>
    </row>
    <row r="30" spans="2:15" ht="12.9" customHeight="1">
      <c r="B30" s="8"/>
      <c r="C30" s="38" t="s">
        <v>57</v>
      </c>
      <c r="D30" s="38"/>
      <c r="E30" s="38"/>
      <c r="F30" s="38"/>
      <c r="G30" s="38"/>
      <c r="H30" s="38"/>
      <c r="I30" s="38"/>
      <c r="J30" s="60"/>
      <c r="K30" s="41">
        <v>13383445</v>
      </c>
      <c r="L30" s="63"/>
      <c r="M30" s="41">
        <v>13775603</v>
      </c>
      <c r="N30" s="64"/>
      <c r="O30" s="4"/>
    </row>
    <row r="31" spans="2:15" ht="12.9" customHeight="1">
      <c r="B31" s="8"/>
      <c r="C31" s="38" t="s">
        <v>60</v>
      </c>
      <c r="D31" s="38"/>
      <c r="E31" s="38"/>
      <c r="F31" s="38"/>
      <c r="G31" s="38"/>
      <c r="H31" s="38"/>
      <c r="I31" s="38"/>
      <c r="J31" s="60"/>
      <c r="K31" s="41">
        <v>232933807</v>
      </c>
      <c r="L31" s="63"/>
      <c r="M31" s="41">
        <v>230657831</v>
      </c>
    </row>
    <row r="32" spans="2:15" ht="12.9" customHeight="1">
      <c r="B32" s="8"/>
      <c r="C32" s="38" t="s">
        <v>51</v>
      </c>
      <c r="D32" s="38"/>
      <c r="E32" s="38"/>
      <c r="F32" s="38"/>
      <c r="G32" s="38"/>
      <c r="H32" s="38"/>
      <c r="I32" s="38"/>
      <c r="J32" s="60"/>
      <c r="K32" s="65">
        <v>2074146</v>
      </c>
      <c r="L32" s="63"/>
      <c r="M32" s="66">
        <v>0</v>
      </c>
    </row>
    <row r="33" spans="2:16" ht="12.9" customHeight="1">
      <c r="B33" s="144" t="s">
        <v>36</v>
      </c>
      <c r="C33" s="144"/>
      <c r="D33" s="144"/>
      <c r="E33" s="144"/>
      <c r="F33" s="144"/>
      <c r="G33" s="144"/>
      <c r="H33" s="144"/>
      <c r="I33" s="144"/>
      <c r="J33" s="51"/>
      <c r="K33" s="45">
        <f>SUM(K26:K32)</f>
        <v>695427941</v>
      </c>
      <c r="L33" s="35"/>
      <c r="M33" s="41">
        <f>SUM(M26:M32)</f>
        <v>698321925.70000005</v>
      </c>
    </row>
    <row r="34" spans="2:16" ht="12.9" customHeight="1" thickBot="1">
      <c r="B34" s="144" t="s">
        <v>37</v>
      </c>
      <c r="C34" s="144"/>
      <c r="D34" s="144"/>
      <c r="E34" s="144"/>
      <c r="F34" s="144"/>
      <c r="G34" s="144"/>
      <c r="H34" s="144"/>
      <c r="I34" s="144"/>
      <c r="J34" s="51"/>
      <c r="K34" s="67">
        <f>+K23+K33</f>
        <v>773214496</v>
      </c>
      <c r="L34" s="35"/>
      <c r="M34" s="67">
        <f>+M23+M33</f>
        <v>783094591.70000005</v>
      </c>
      <c r="N34" s="50"/>
      <c r="O34" s="50"/>
      <c r="P34" s="50"/>
    </row>
    <row r="35" spans="2:16" ht="4.95" customHeight="1" thickTop="1">
      <c r="B35" s="53"/>
      <c r="J35" s="51"/>
      <c r="K35" s="35"/>
      <c r="L35" s="35"/>
      <c r="M35" s="35"/>
      <c r="N35" s="50"/>
    </row>
    <row r="36" spans="2:16" ht="12.9" customHeight="1">
      <c r="B36" s="68" t="s">
        <v>4</v>
      </c>
      <c r="J36" s="51"/>
      <c r="K36" s="69"/>
      <c r="L36" s="69"/>
      <c r="M36" s="69"/>
    </row>
    <row r="37" spans="2:16" ht="12.9" customHeight="1">
      <c r="B37" s="53" t="s">
        <v>19</v>
      </c>
      <c r="J37" s="51"/>
      <c r="K37" s="55"/>
      <c r="L37" s="69"/>
      <c r="M37" s="55"/>
    </row>
    <row r="38" spans="2:16" ht="12.9" customHeight="1">
      <c r="C38" s="38" t="s">
        <v>5</v>
      </c>
      <c r="D38" s="38"/>
      <c r="E38" s="38"/>
      <c r="F38" s="38"/>
      <c r="G38" s="38"/>
      <c r="H38" s="38"/>
      <c r="I38" s="38"/>
      <c r="J38" s="60"/>
      <c r="K38" s="41">
        <v>2779513</v>
      </c>
      <c r="L38" s="70"/>
      <c r="M38" s="41">
        <v>1825041</v>
      </c>
    </row>
    <row r="39" spans="2:16" ht="12.9" customHeight="1">
      <c r="B39" s="37"/>
      <c r="C39" s="38" t="s">
        <v>13</v>
      </c>
      <c r="D39" s="43"/>
      <c r="E39" s="43"/>
      <c r="F39" s="43"/>
      <c r="G39" s="43"/>
      <c r="H39" s="43"/>
      <c r="I39" s="43"/>
      <c r="J39" s="71"/>
      <c r="K39" s="45">
        <v>12834798</v>
      </c>
      <c r="L39" s="72"/>
      <c r="M39" s="55">
        <v>13390451</v>
      </c>
    </row>
    <row r="40" spans="2:16" ht="12.9" customHeight="1">
      <c r="B40" s="37"/>
      <c r="C40" s="38" t="s">
        <v>29</v>
      </c>
      <c r="D40" s="38"/>
      <c r="E40" s="38"/>
      <c r="F40" s="38"/>
      <c r="G40" s="38"/>
      <c r="H40" s="38"/>
      <c r="I40" s="38"/>
      <c r="J40" s="60"/>
      <c r="K40" s="45">
        <v>1098189</v>
      </c>
      <c r="L40" s="72"/>
      <c r="M40" s="41">
        <v>1072331</v>
      </c>
    </row>
    <row r="41" spans="2:16" ht="12.9" customHeight="1">
      <c r="B41" s="37"/>
      <c r="C41" s="38" t="s">
        <v>24</v>
      </c>
      <c r="D41" s="38"/>
      <c r="E41" s="38"/>
      <c r="F41" s="38"/>
      <c r="G41" s="38"/>
      <c r="H41" s="38"/>
      <c r="I41" s="38"/>
      <c r="J41" s="60"/>
      <c r="K41" s="41">
        <v>32003656</v>
      </c>
      <c r="L41" s="72"/>
      <c r="M41" s="41">
        <v>8631579</v>
      </c>
    </row>
    <row r="42" spans="2:16" ht="12.9" customHeight="1">
      <c r="B42" s="37"/>
      <c r="C42" s="38" t="s">
        <v>27</v>
      </c>
      <c r="D42" s="38"/>
      <c r="E42" s="38"/>
      <c r="F42" s="38"/>
      <c r="G42" s="38"/>
      <c r="H42" s="38"/>
      <c r="I42" s="38"/>
      <c r="J42" s="60"/>
      <c r="K42" s="41">
        <v>11607269</v>
      </c>
      <c r="L42" s="72"/>
      <c r="M42" s="41">
        <v>1997454</v>
      </c>
    </row>
    <row r="43" spans="2:16" ht="12.9" customHeight="1">
      <c r="B43" s="37"/>
      <c r="C43" s="38" t="s">
        <v>61</v>
      </c>
      <c r="D43" s="38"/>
      <c r="E43" s="38"/>
      <c r="F43" s="38"/>
      <c r="G43" s="38"/>
      <c r="H43" s="38"/>
      <c r="I43" s="38"/>
      <c r="J43" s="60"/>
      <c r="K43" s="41">
        <v>984502</v>
      </c>
      <c r="L43" s="72"/>
      <c r="M43" s="41">
        <v>5337128</v>
      </c>
    </row>
    <row r="44" spans="2:16" ht="12.9" customHeight="1">
      <c r="B44" s="37"/>
      <c r="C44" s="38" t="s">
        <v>49</v>
      </c>
      <c r="D44" s="38"/>
      <c r="E44" s="38"/>
      <c r="F44" s="38"/>
      <c r="G44" s="38"/>
      <c r="H44" s="38"/>
      <c r="I44" s="38"/>
      <c r="J44" s="60"/>
      <c r="K44" s="41">
        <v>169826</v>
      </c>
      <c r="L44" s="72"/>
      <c r="M44" s="73">
        <v>0</v>
      </c>
    </row>
    <row r="45" spans="2:16" ht="12.9" customHeight="1">
      <c r="B45" s="37"/>
      <c r="C45" s="38" t="s">
        <v>17</v>
      </c>
      <c r="D45" s="38"/>
      <c r="E45" s="38"/>
      <c r="F45" s="38"/>
      <c r="G45" s="38"/>
      <c r="H45" s="38"/>
      <c r="I45" s="38"/>
      <c r="J45" s="60"/>
      <c r="K45" s="49">
        <v>4642917</v>
      </c>
      <c r="L45" s="63"/>
      <c r="M45" s="65">
        <v>5380009</v>
      </c>
    </row>
    <row r="46" spans="2:16" ht="12.9" customHeight="1">
      <c r="B46" s="144" t="s">
        <v>38</v>
      </c>
      <c r="C46" s="144"/>
      <c r="D46" s="144"/>
      <c r="E46" s="144"/>
      <c r="F46" s="144"/>
      <c r="G46" s="144"/>
      <c r="H46" s="144"/>
      <c r="I46" s="144"/>
      <c r="J46" s="51"/>
      <c r="K46" s="45">
        <f>SUM(K38:K45)</f>
        <v>66120670</v>
      </c>
      <c r="L46" s="35"/>
      <c r="M46" s="45">
        <f>SUM(M38:M45)</f>
        <v>37633993</v>
      </c>
      <c r="N46" s="64"/>
    </row>
    <row r="47" spans="2:16" ht="4.95" customHeight="1">
      <c r="B47" s="53"/>
      <c r="J47" s="51"/>
      <c r="K47" s="54"/>
      <c r="L47" s="35"/>
      <c r="M47" s="54"/>
    </row>
    <row r="48" spans="2:16" ht="12.9" customHeight="1">
      <c r="B48" s="53" t="s">
        <v>39</v>
      </c>
      <c r="J48" s="51"/>
      <c r="K48" s="55"/>
      <c r="L48" s="35"/>
      <c r="M48" s="55"/>
    </row>
    <row r="49" spans="2:14" ht="12.9" customHeight="1">
      <c r="C49" s="74" t="s">
        <v>62</v>
      </c>
      <c r="D49" s="38"/>
      <c r="E49" s="38"/>
      <c r="F49" s="38"/>
      <c r="G49" s="38"/>
      <c r="H49" s="38"/>
      <c r="I49" s="38"/>
      <c r="J49" s="60"/>
      <c r="K49" s="41">
        <v>7133061</v>
      </c>
      <c r="L49" s="63"/>
      <c r="M49" s="41">
        <v>3737973</v>
      </c>
    </row>
    <row r="50" spans="2:14" ht="12.9" customHeight="1">
      <c r="C50" s="74" t="s">
        <v>28</v>
      </c>
      <c r="D50" s="38"/>
      <c r="E50" s="38"/>
      <c r="F50" s="38"/>
      <c r="G50" s="38"/>
      <c r="H50" s="38"/>
      <c r="I50" s="38"/>
      <c r="J50" s="60"/>
      <c r="K50" s="41">
        <v>206829155.79999998</v>
      </c>
      <c r="L50" s="63"/>
      <c r="M50" s="41">
        <v>222068650</v>
      </c>
    </row>
    <row r="51" spans="2:14" ht="12.9" customHeight="1">
      <c r="C51" s="74" t="s">
        <v>63</v>
      </c>
      <c r="D51" s="38"/>
      <c r="E51" s="38"/>
      <c r="F51" s="38"/>
      <c r="G51" s="38"/>
      <c r="H51" s="38"/>
      <c r="I51" s="38"/>
      <c r="J51" s="60"/>
      <c r="K51" s="41">
        <v>4008201</v>
      </c>
      <c r="L51" s="63"/>
      <c r="M51" s="41">
        <v>5796950.5</v>
      </c>
    </row>
    <row r="52" spans="2:14" ht="12.9" customHeight="1">
      <c r="C52" s="38" t="s">
        <v>61</v>
      </c>
      <c r="D52" s="38"/>
      <c r="E52" s="38"/>
      <c r="F52" s="38"/>
      <c r="G52" s="38"/>
      <c r="H52" s="38"/>
      <c r="I52" s="38"/>
      <c r="J52" s="60"/>
      <c r="K52" s="41">
        <v>2015497</v>
      </c>
      <c r="L52" s="63"/>
      <c r="M52" s="41">
        <v>3662872.3000000003</v>
      </c>
    </row>
    <row r="53" spans="2:14" ht="12.9" customHeight="1">
      <c r="C53" s="74" t="s">
        <v>49</v>
      </c>
      <c r="D53" s="38"/>
      <c r="E53" s="38"/>
      <c r="F53" s="38"/>
      <c r="G53" s="38"/>
      <c r="H53" s="38"/>
      <c r="I53" s="38"/>
      <c r="J53" s="60"/>
      <c r="K53" s="41">
        <v>898953</v>
      </c>
      <c r="L53" s="63"/>
      <c r="M53" s="73">
        <v>0</v>
      </c>
    </row>
    <row r="54" spans="2:14" ht="12.9" customHeight="1">
      <c r="C54" s="74" t="s">
        <v>24</v>
      </c>
      <c r="D54" s="38"/>
      <c r="E54" s="38"/>
      <c r="F54" s="38"/>
      <c r="G54" s="38"/>
      <c r="H54" s="38"/>
      <c r="I54" s="38"/>
      <c r="J54" s="60"/>
      <c r="K54" s="65">
        <v>2079464</v>
      </c>
      <c r="L54" s="63"/>
      <c r="M54" s="65">
        <v>27707473.100000001</v>
      </c>
    </row>
    <row r="55" spans="2:14" ht="12.9" customHeight="1">
      <c r="B55" s="144" t="s">
        <v>40</v>
      </c>
      <c r="C55" s="144"/>
      <c r="D55" s="144"/>
      <c r="E55" s="144"/>
      <c r="F55" s="144"/>
      <c r="G55" s="144"/>
      <c r="H55" s="144"/>
      <c r="I55" s="144"/>
      <c r="J55" s="51"/>
      <c r="K55" s="41">
        <f>SUM(K49:K54)</f>
        <v>222964331.79999998</v>
      </c>
      <c r="L55" s="69"/>
      <c r="M55" s="41">
        <f>SUM(M49:M54)</f>
        <v>262973918.90000001</v>
      </c>
    </row>
    <row r="56" spans="2:14" ht="5.0999999999999996" customHeight="1">
      <c r="B56" s="9"/>
      <c r="C56" s="9"/>
      <c r="D56" s="9"/>
      <c r="E56" s="9"/>
      <c r="F56" s="9"/>
      <c r="G56" s="9"/>
      <c r="H56" s="9"/>
      <c r="I56" s="9"/>
      <c r="J56" s="51"/>
      <c r="K56" s="55"/>
      <c r="L56" s="69"/>
      <c r="M56" s="75"/>
    </row>
    <row r="57" spans="2:14" ht="13.65" customHeight="1">
      <c r="B57" s="144" t="s">
        <v>41</v>
      </c>
      <c r="C57" s="144"/>
      <c r="D57" s="144"/>
      <c r="E57" s="144"/>
      <c r="F57" s="144"/>
      <c r="G57" s="144"/>
      <c r="H57" s="144"/>
      <c r="I57" s="144"/>
      <c r="J57" s="51"/>
      <c r="K57" s="65">
        <f>+K46+K55</f>
        <v>289085001.79999995</v>
      </c>
      <c r="L57" s="35"/>
      <c r="M57" s="65">
        <f>+M46+M55</f>
        <v>300607911.89999998</v>
      </c>
      <c r="N57" s="64"/>
    </row>
    <row r="58" spans="2:14" ht="4.95" customHeight="1">
      <c r="B58" s="37"/>
      <c r="J58" s="51"/>
      <c r="K58" s="54"/>
      <c r="L58" s="35"/>
      <c r="M58" s="54"/>
    </row>
    <row r="59" spans="2:14" ht="12.9" customHeight="1">
      <c r="B59" s="128" t="s">
        <v>6</v>
      </c>
      <c r="J59" s="51"/>
      <c r="K59" s="35"/>
      <c r="L59" s="35"/>
      <c r="M59" s="35"/>
    </row>
    <row r="60" spans="2:14" ht="12.9" customHeight="1">
      <c r="C60" s="74" t="s">
        <v>30</v>
      </c>
      <c r="D60" s="38"/>
      <c r="E60" s="38"/>
      <c r="F60" s="38"/>
      <c r="G60" s="38"/>
      <c r="H60" s="38"/>
      <c r="I60" s="38"/>
      <c r="J60" s="60"/>
      <c r="K60" s="76"/>
      <c r="L60" s="63"/>
      <c r="M60" s="76"/>
    </row>
    <row r="61" spans="2:14" ht="12.9" customHeight="1">
      <c r="B61" s="37"/>
      <c r="C61" s="74" t="s">
        <v>26</v>
      </c>
      <c r="D61" s="38"/>
      <c r="E61" s="38"/>
      <c r="F61" s="38"/>
      <c r="G61" s="38"/>
      <c r="H61" s="38"/>
      <c r="I61" s="38"/>
      <c r="J61" s="60"/>
      <c r="K61" s="41">
        <v>370394930</v>
      </c>
      <c r="L61" s="63"/>
      <c r="M61" s="41">
        <v>370394930</v>
      </c>
    </row>
    <row r="62" spans="2:14" ht="12.9" customHeight="1">
      <c r="C62" s="74" t="s">
        <v>7</v>
      </c>
      <c r="D62" s="38"/>
      <c r="E62" s="38"/>
      <c r="F62" s="38"/>
      <c r="G62" s="38"/>
      <c r="H62" s="38"/>
      <c r="I62" s="38"/>
      <c r="J62" s="60"/>
      <c r="K62" s="41">
        <v>74078986</v>
      </c>
      <c r="L62" s="63"/>
      <c r="M62" s="41">
        <v>72444617</v>
      </c>
    </row>
    <row r="63" spans="2:14" ht="12.9" customHeight="1">
      <c r="C63" s="74" t="s">
        <v>18</v>
      </c>
      <c r="D63" s="77"/>
      <c r="E63" s="38"/>
      <c r="F63" s="38"/>
      <c r="G63" s="38"/>
      <c r="H63" s="38"/>
      <c r="I63" s="38"/>
      <c r="J63" s="60"/>
      <c r="K63" s="41">
        <v>42185665</v>
      </c>
      <c r="L63" s="63"/>
      <c r="M63" s="41">
        <v>39647133</v>
      </c>
    </row>
    <row r="64" spans="2:14" ht="12.9" customHeight="1">
      <c r="C64" s="74" t="s">
        <v>50</v>
      </c>
      <c r="D64" s="77"/>
      <c r="E64" s="38"/>
      <c r="F64" s="38"/>
      <c r="G64" s="38"/>
      <c r="H64" s="38"/>
      <c r="I64" s="38"/>
      <c r="J64" s="60"/>
      <c r="K64" s="78">
        <v>-2530086.6</v>
      </c>
      <c r="L64" s="63"/>
      <c r="M64" s="66">
        <v>0</v>
      </c>
    </row>
    <row r="65" spans="1:16" ht="12.9" customHeight="1">
      <c r="B65" s="144" t="s">
        <v>8</v>
      </c>
      <c r="C65" s="144"/>
      <c r="D65" s="144"/>
      <c r="E65" s="144"/>
      <c r="F65" s="144"/>
      <c r="G65" s="144"/>
      <c r="H65" s="144"/>
      <c r="I65" s="144"/>
      <c r="J65" s="51"/>
      <c r="K65" s="41">
        <f>SUM(K61:K64)</f>
        <v>484129494.39999998</v>
      </c>
      <c r="L65" s="35"/>
      <c r="M65" s="65">
        <f>SUM(M61:M63)</f>
        <v>482486680</v>
      </c>
    </row>
    <row r="66" spans="1:16" ht="12.9" customHeight="1" thickBot="1">
      <c r="B66" s="144" t="s">
        <v>42</v>
      </c>
      <c r="C66" s="144"/>
      <c r="D66" s="144"/>
      <c r="E66" s="144"/>
      <c r="F66" s="144"/>
      <c r="G66" s="144"/>
      <c r="H66" s="144"/>
      <c r="I66" s="144"/>
      <c r="J66" s="51"/>
      <c r="K66" s="79">
        <f>+K57+K65</f>
        <v>773214496.19999993</v>
      </c>
      <c r="L66" s="35"/>
      <c r="M66" s="67">
        <f>+M57+M65</f>
        <v>783094591.89999998</v>
      </c>
      <c r="N66" s="64"/>
      <c r="O66" s="50"/>
      <c r="P66" s="50"/>
    </row>
    <row r="67" spans="1:16" ht="12.9" customHeight="1" thickTop="1">
      <c r="C67" s="2" t="s">
        <v>9</v>
      </c>
      <c r="I67" s="80"/>
      <c r="J67" s="81"/>
      <c r="K67" s="82"/>
      <c r="L67" s="82"/>
      <c r="M67" s="82"/>
      <c r="N67" s="80"/>
    </row>
    <row r="68" spans="1:16" ht="12.9" customHeight="1">
      <c r="I68" s="80"/>
      <c r="J68" s="81"/>
      <c r="K68" s="82"/>
      <c r="L68" s="82"/>
      <c r="M68" s="82"/>
      <c r="N68" s="80"/>
    </row>
    <row r="69" spans="1:16" ht="12.9" customHeight="1">
      <c r="I69" s="80"/>
      <c r="J69" s="81"/>
      <c r="K69" s="82"/>
      <c r="L69" s="82"/>
      <c r="M69" s="82"/>
      <c r="N69" s="80"/>
    </row>
    <row r="70" spans="1:16" ht="12.9" customHeight="1">
      <c r="I70" s="80"/>
      <c r="J70" s="81"/>
      <c r="K70" s="82"/>
      <c r="L70" s="82"/>
      <c r="M70" s="82"/>
      <c r="N70" s="80"/>
    </row>
    <row r="71" spans="1:16" ht="13.65" customHeight="1">
      <c r="A71" s="127"/>
      <c r="I71" s="80"/>
      <c r="J71" s="81"/>
      <c r="K71" s="134" t="s">
        <v>25</v>
      </c>
      <c r="L71" s="135"/>
      <c r="M71" s="136"/>
      <c r="N71" s="80"/>
    </row>
    <row r="72" spans="1:16" ht="14.1" customHeight="1">
      <c r="A72" s="127"/>
      <c r="C72" s="83"/>
      <c r="D72" s="83"/>
      <c r="E72" s="83"/>
      <c r="F72" s="83"/>
      <c r="G72" s="83"/>
      <c r="H72" s="83"/>
      <c r="I72" s="83"/>
      <c r="K72" s="137"/>
      <c r="L72" s="138"/>
      <c r="M72" s="139"/>
    </row>
    <row r="73" spans="1:16" ht="14.1" customHeight="1">
      <c r="A73" s="127"/>
      <c r="C73" s="83"/>
      <c r="D73" s="83"/>
      <c r="E73" s="83"/>
      <c r="F73" s="83"/>
      <c r="G73" s="83"/>
      <c r="H73" s="83"/>
      <c r="I73" s="83"/>
      <c r="J73" s="84"/>
      <c r="K73" s="140"/>
      <c r="L73" s="141"/>
      <c r="M73" s="142"/>
    </row>
    <row r="74" spans="1:16" ht="14.1" customHeight="1">
      <c r="B74" s="85"/>
      <c r="C74" s="83"/>
      <c r="D74" s="83"/>
      <c r="E74" s="83"/>
      <c r="F74" s="83"/>
      <c r="G74" s="83"/>
      <c r="H74" s="83"/>
      <c r="I74" s="83"/>
      <c r="J74" s="84"/>
      <c r="K74" s="133"/>
      <c r="L74" s="133"/>
      <c r="M74" s="133"/>
    </row>
    <row r="75" spans="1:16" ht="5.0999999999999996" customHeight="1" thickBot="1">
      <c r="L75" s="64"/>
    </row>
    <row r="76" spans="1:16" ht="15" customHeight="1" thickTop="1">
      <c r="B76" s="21"/>
      <c r="C76" s="21"/>
      <c r="D76" s="21"/>
      <c r="E76" s="21"/>
      <c r="F76" s="21"/>
      <c r="G76" s="21"/>
      <c r="H76" s="21"/>
      <c r="I76" s="21"/>
      <c r="J76" s="22"/>
      <c r="K76" s="23"/>
      <c r="L76" s="86"/>
      <c r="M76" s="24"/>
    </row>
    <row r="77" spans="1:16" ht="15" customHeight="1"/>
  </sheetData>
  <mergeCells count="10">
    <mergeCell ref="K71:M73"/>
    <mergeCell ref="D19:J19"/>
    <mergeCell ref="B65:I65"/>
    <mergeCell ref="B66:I66"/>
    <mergeCell ref="B57:I57"/>
    <mergeCell ref="B23:I23"/>
    <mergeCell ref="B33:I33"/>
    <mergeCell ref="B34:I34"/>
    <mergeCell ref="B46:I46"/>
    <mergeCell ref="B55:I55"/>
  </mergeCells>
  <phoneticPr fontId="14" type="noConversion"/>
  <printOptions horizontalCentered="1"/>
  <pageMargins left="0.59055118110236227" right="0.59055118110236227" top="0.59055118110236227" bottom="0" header="0" footer="0"/>
  <pageSetup scale="80" firstPageNumber="2" orientation="portrait" useFirstPageNumber="1" r:id="rId1"/>
  <headerFooter scaleWithDoc="0" alignWithMargins="0"/>
  <ignoredErrors>
    <ignoredError sqref="M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77"/>
  <sheetViews>
    <sheetView showGridLines="0" tabSelected="1" zoomScaleNormal="100" workbookViewId="0">
      <selection activeCell="P15" sqref="P15"/>
    </sheetView>
  </sheetViews>
  <sheetFormatPr baseColWidth="10" defaultColWidth="10.6640625" defaultRowHeight="15" customHeight="1"/>
  <cols>
    <col min="1" max="1" width="3.6640625" style="2" customWidth="1"/>
    <col min="2" max="2" width="1.109375" style="2" customWidth="1"/>
    <col min="3" max="3" width="1.6640625" style="2" customWidth="1"/>
    <col min="4" max="4" width="2" style="2" customWidth="1"/>
    <col min="5" max="5" width="1.6640625" style="2" customWidth="1"/>
    <col min="6" max="6" width="1.4414062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4.6640625" style="3" customWidth="1"/>
    <col min="11" max="11" width="13.88671875" style="2" customWidth="1"/>
    <col min="12" max="12" width="4" style="2" customWidth="1"/>
    <col min="13" max="13" width="13.44140625" style="6" customWidth="1"/>
    <col min="14" max="14" width="3.6640625" style="2" customWidth="1"/>
    <col min="15" max="15" width="12" style="2" bestFit="1" customWidth="1"/>
    <col min="16" max="16384" width="10.6640625" style="2"/>
  </cols>
  <sheetData>
    <row r="1" spans="2:13" ht="15" customHeight="1">
      <c r="B1" s="1"/>
      <c r="J1" s="7"/>
      <c r="L1" s="5"/>
    </row>
    <row r="2" spans="2:13" ht="15" customHeight="1">
      <c r="B2" s="9"/>
      <c r="C2" s="8"/>
      <c r="D2" s="8"/>
      <c r="E2" s="8"/>
      <c r="F2" s="8"/>
      <c r="G2" s="8"/>
      <c r="H2" s="8"/>
      <c r="I2" s="8"/>
    </row>
    <row r="3" spans="2:13" ht="15" customHeight="1">
      <c r="B3" s="2" t="s">
        <v>32</v>
      </c>
      <c r="C3" s="8"/>
      <c r="D3" s="8"/>
      <c r="E3" s="8"/>
      <c r="F3" s="8"/>
      <c r="G3" s="8"/>
      <c r="H3" s="8"/>
      <c r="I3" s="8"/>
    </row>
    <row r="4" spans="2:13" ht="15" customHeight="1">
      <c r="B4" s="9" t="s">
        <v>0</v>
      </c>
      <c r="C4" s="8"/>
      <c r="D4" s="8"/>
      <c r="E4" s="8"/>
      <c r="F4" s="8"/>
      <c r="G4" s="8"/>
      <c r="H4" s="8"/>
      <c r="I4" s="8"/>
    </row>
    <row r="5" spans="2:13" ht="15" customHeight="1">
      <c r="B5" s="14" t="s">
        <v>47</v>
      </c>
    </row>
    <row r="6" spans="2:13" ht="5.0999999999999996" customHeight="1">
      <c r="B6" s="8"/>
    </row>
    <row r="7" spans="2:13" ht="15" customHeight="1">
      <c r="B7" s="9" t="s">
        <v>66</v>
      </c>
      <c r="C7" s="8"/>
      <c r="D7" s="8"/>
      <c r="E7" s="8"/>
      <c r="F7" s="8"/>
      <c r="G7" s="8"/>
      <c r="H7" s="8"/>
      <c r="I7" s="8"/>
    </row>
    <row r="8" spans="2:13" ht="5.0999999999999996" customHeight="1">
      <c r="B8" s="9"/>
      <c r="C8" s="8"/>
      <c r="D8" s="8"/>
      <c r="E8" s="8"/>
      <c r="F8" s="8"/>
      <c r="G8" s="8"/>
      <c r="H8" s="8"/>
      <c r="I8" s="8"/>
    </row>
    <row r="9" spans="2:13" ht="15" customHeight="1">
      <c r="B9" s="8" t="s">
        <v>1</v>
      </c>
      <c r="C9" s="8"/>
      <c r="D9" s="8"/>
      <c r="E9" s="8"/>
      <c r="F9" s="8"/>
      <c r="G9" s="8"/>
      <c r="H9" s="8"/>
      <c r="I9" s="8"/>
    </row>
    <row r="10" spans="2:13" ht="15" customHeight="1" thickBot="1"/>
    <row r="11" spans="2:13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  <c r="M11" s="24"/>
    </row>
    <row r="12" spans="2:13" ht="12.9" customHeight="1">
      <c r="B12" s="68"/>
      <c r="J12" s="25"/>
      <c r="K12" s="87">
        <v>2020</v>
      </c>
      <c r="L12" s="88"/>
      <c r="M12" s="87">
        <v>2019</v>
      </c>
    </row>
    <row r="13" spans="2:13" ht="12.9" customHeight="1">
      <c r="B13" s="32"/>
      <c r="C13" s="32"/>
      <c r="D13" s="32"/>
      <c r="E13" s="32"/>
      <c r="F13" s="32"/>
      <c r="G13" s="32"/>
      <c r="H13" s="32"/>
      <c r="I13" s="32"/>
      <c r="J13" s="33"/>
      <c r="K13" s="29" t="s">
        <v>20</v>
      </c>
      <c r="L13" s="89"/>
      <c r="M13" s="29" t="s">
        <v>20</v>
      </c>
    </row>
    <row r="14" spans="2:13" ht="12.9" customHeight="1">
      <c r="B14" s="90" t="s">
        <v>43</v>
      </c>
      <c r="C14" s="90"/>
      <c r="D14" s="32"/>
      <c r="E14" s="32"/>
      <c r="F14" s="32"/>
      <c r="G14" s="32"/>
      <c r="H14" s="32"/>
      <c r="I14" s="32"/>
      <c r="J14" s="33"/>
      <c r="K14" s="91">
        <v>111162911.5</v>
      </c>
      <c r="L14" s="92"/>
      <c r="M14" s="91">
        <v>133850392</v>
      </c>
    </row>
    <row r="15" spans="2:13" ht="12.9" customHeight="1">
      <c r="B15" s="90" t="s">
        <v>44</v>
      </c>
      <c r="C15" s="90"/>
      <c r="D15" s="32"/>
      <c r="E15" s="32"/>
      <c r="F15" s="32"/>
      <c r="G15" s="32"/>
      <c r="H15" s="32"/>
      <c r="I15" s="32"/>
      <c r="J15" s="33"/>
      <c r="K15" s="94">
        <v>-41258274.799999997</v>
      </c>
      <c r="L15" s="93"/>
      <c r="M15" s="94">
        <v>-44955869</v>
      </c>
    </row>
    <row r="16" spans="2:13" ht="12.9" customHeight="1">
      <c r="B16" s="95" t="s">
        <v>22</v>
      </c>
      <c r="C16" s="95"/>
      <c r="E16" s="96"/>
      <c r="F16" s="95"/>
      <c r="G16" s="96"/>
      <c r="H16" s="96"/>
      <c r="J16" s="33"/>
      <c r="K16" s="97">
        <f>SUM(K14:K15)</f>
        <v>69904636.700000003</v>
      </c>
      <c r="L16" s="98"/>
      <c r="M16" s="97">
        <f>SUM(M14:M15)</f>
        <v>88894523</v>
      </c>
    </row>
    <row r="17" spans="2:15" ht="5.0999999999999996" customHeight="1">
      <c r="B17" s="90"/>
      <c r="C17" s="99"/>
      <c r="D17" s="96"/>
      <c r="E17" s="96"/>
      <c r="F17" s="95"/>
      <c r="G17" s="96"/>
      <c r="H17" s="96"/>
      <c r="I17" s="96"/>
      <c r="J17" s="33"/>
      <c r="K17" s="98"/>
      <c r="L17" s="98"/>
      <c r="M17" s="98"/>
    </row>
    <row r="18" spans="2:15" ht="12.9" customHeight="1">
      <c r="B18" s="90" t="s">
        <v>52</v>
      </c>
      <c r="D18" s="32"/>
      <c r="E18" s="32"/>
      <c r="F18" s="32"/>
      <c r="G18" s="32"/>
      <c r="H18" s="32"/>
      <c r="I18" s="32"/>
      <c r="J18" s="33"/>
      <c r="K18" s="91">
        <v>1209837.2</v>
      </c>
      <c r="L18" s="92"/>
      <c r="M18" s="101">
        <v>2079208.9000000001</v>
      </c>
    </row>
    <row r="19" spans="2:15" ht="12.9" customHeight="1">
      <c r="B19" s="90" t="s">
        <v>10</v>
      </c>
      <c r="D19" s="32"/>
      <c r="E19" s="32"/>
      <c r="F19" s="32"/>
      <c r="G19" s="32"/>
      <c r="H19" s="32"/>
      <c r="I19" s="32"/>
      <c r="J19" s="33"/>
      <c r="K19" s="130">
        <v>-17805231.800000001</v>
      </c>
      <c r="L19" s="92"/>
      <c r="M19" s="101">
        <v>-20106151</v>
      </c>
    </row>
    <row r="20" spans="2:15" ht="12.9" customHeight="1">
      <c r="B20" s="90" t="s">
        <v>11</v>
      </c>
      <c r="D20" s="32"/>
      <c r="E20" s="32"/>
      <c r="F20" s="32"/>
      <c r="G20" s="32"/>
      <c r="H20" s="32"/>
      <c r="I20" s="32"/>
      <c r="J20" s="33"/>
      <c r="K20" s="130">
        <v>-317745.89999999997</v>
      </c>
      <c r="L20" s="92"/>
      <c r="M20" s="101">
        <v>-401855</v>
      </c>
    </row>
    <row r="21" spans="2:15" ht="12.9" customHeight="1">
      <c r="B21" s="90" t="s">
        <v>53</v>
      </c>
      <c r="D21" s="32"/>
      <c r="E21" s="32"/>
      <c r="F21" s="32"/>
      <c r="G21" s="32"/>
      <c r="H21" s="32"/>
      <c r="I21" s="32"/>
      <c r="J21" s="33"/>
      <c r="K21" s="94">
        <v>-8866716.7999999989</v>
      </c>
      <c r="L21" s="92"/>
      <c r="M21" s="78">
        <v>-4248290.5</v>
      </c>
    </row>
    <row r="22" spans="2:15" ht="12.9" customHeight="1">
      <c r="B22" s="95" t="s">
        <v>14</v>
      </c>
      <c r="C22" s="95"/>
      <c r="E22" s="96"/>
      <c r="F22" s="95"/>
      <c r="G22" s="96"/>
      <c r="H22" s="96"/>
      <c r="J22" s="33"/>
      <c r="K22" s="98">
        <f>SUM(K16:K21)</f>
        <v>44124779.400000013</v>
      </c>
      <c r="L22" s="98"/>
      <c r="M22" s="98">
        <f>SUM(M16:M21)</f>
        <v>66217435.400000006</v>
      </c>
    </row>
    <row r="23" spans="2:15" ht="5.0999999999999996" customHeight="1">
      <c r="B23" s="95"/>
      <c r="C23" s="99"/>
      <c r="E23" s="96"/>
      <c r="F23" s="95"/>
      <c r="G23" s="96"/>
      <c r="H23" s="96"/>
      <c r="I23" s="96"/>
      <c r="J23" s="33"/>
      <c r="K23" s="98"/>
      <c r="L23" s="98"/>
      <c r="M23" s="100"/>
    </row>
    <row r="24" spans="2:15" ht="12.9" customHeight="1">
      <c r="B24" s="90" t="s">
        <v>64</v>
      </c>
      <c r="C24" s="99"/>
      <c r="D24" s="96"/>
      <c r="E24" s="96"/>
      <c r="F24" s="95"/>
      <c r="G24" s="96"/>
      <c r="H24" s="96"/>
      <c r="I24" s="96"/>
      <c r="J24" s="33"/>
      <c r="K24" s="98">
        <v>14204953</v>
      </c>
      <c r="L24" s="98"/>
      <c r="M24" s="98">
        <v>10169584.9</v>
      </c>
    </row>
    <row r="25" spans="2:15" ht="12.9" customHeight="1">
      <c r="B25" s="99" t="s">
        <v>12</v>
      </c>
      <c r="D25" s="96"/>
      <c r="E25" s="96"/>
      <c r="F25" s="96"/>
      <c r="G25" s="96"/>
      <c r="H25" s="96"/>
      <c r="I25" s="96"/>
      <c r="J25" s="33"/>
      <c r="K25" s="94">
        <v>-12702483</v>
      </c>
      <c r="L25" s="102"/>
      <c r="M25" s="78">
        <v>-13741279.9</v>
      </c>
    </row>
    <row r="26" spans="2:15" ht="12.9" customHeight="1">
      <c r="B26" s="95" t="s">
        <v>45</v>
      </c>
      <c r="C26" s="95"/>
      <c r="E26" s="96"/>
      <c r="F26" s="95"/>
      <c r="G26" s="96"/>
      <c r="H26" s="96"/>
      <c r="J26" s="33"/>
      <c r="K26" s="98">
        <f>SUM(K22:K25)</f>
        <v>45627249.400000013</v>
      </c>
      <c r="L26" s="98"/>
      <c r="M26" s="98">
        <f>SUM(M22:M25)</f>
        <v>62645740.400000013</v>
      </c>
    </row>
    <row r="27" spans="2:15" ht="5.0999999999999996" customHeight="1">
      <c r="B27" s="95"/>
      <c r="C27" s="99"/>
      <c r="E27" s="96"/>
      <c r="F27" s="95"/>
      <c r="G27" s="96"/>
      <c r="H27" s="96"/>
      <c r="I27" s="96"/>
      <c r="J27" s="33"/>
      <c r="K27" s="98"/>
      <c r="L27" s="98"/>
      <c r="M27" s="98"/>
    </row>
    <row r="28" spans="2:15" ht="12.9" customHeight="1">
      <c r="B28" s="96" t="s">
        <v>13</v>
      </c>
      <c r="C28" s="99"/>
      <c r="E28" s="96"/>
      <c r="F28" s="95"/>
      <c r="G28" s="96"/>
      <c r="H28" s="96"/>
      <c r="I28" s="96"/>
      <c r="J28" s="51"/>
      <c r="K28" s="130">
        <v>-12082098</v>
      </c>
      <c r="L28" s="103"/>
      <c r="M28" s="101">
        <v>-16574287</v>
      </c>
    </row>
    <row r="29" spans="2:15" ht="12.9" customHeight="1">
      <c r="B29" s="96" t="s">
        <v>46</v>
      </c>
      <c r="C29" s="99"/>
      <c r="E29" s="96"/>
      <c r="F29" s="95"/>
      <c r="G29" s="96"/>
      <c r="H29" s="96"/>
      <c r="I29" s="96"/>
      <c r="J29" s="51"/>
      <c r="K29" s="94">
        <v>-1395933</v>
      </c>
      <c r="L29" s="98"/>
      <c r="M29" s="104">
        <v>-2192601</v>
      </c>
    </row>
    <row r="30" spans="2:15" ht="5.0999999999999996" customHeight="1">
      <c r="B30" s="96"/>
      <c r="C30" s="99"/>
      <c r="E30" s="96"/>
      <c r="F30" s="95"/>
      <c r="G30" s="96"/>
      <c r="H30" s="96"/>
      <c r="I30" s="96"/>
      <c r="J30" s="51"/>
      <c r="K30" s="105"/>
      <c r="L30" s="98"/>
      <c r="M30" s="105"/>
    </row>
    <row r="31" spans="2:15" ht="12.9" customHeight="1" thickBot="1">
      <c r="B31" s="95" t="s">
        <v>23</v>
      </c>
      <c r="C31" s="95"/>
      <c r="E31" s="96"/>
      <c r="F31" s="95"/>
      <c r="G31" s="96"/>
      <c r="H31" s="96"/>
      <c r="J31" s="51"/>
      <c r="K31" s="106">
        <f>SUM(K26:K29)</f>
        <v>32149218.400000013</v>
      </c>
      <c r="L31" s="98"/>
      <c r="M31" s="106">
        <f>SUM(M26:M29)</f>
        <v>43878852.400000013</v>
      </c>
    </row>
    <row r="32" spans="2:15" ht="15" customHeight="1" thickTop="1">
      <c r="B32" s="107"/>
      <c r="C32" s="83"/>
      <c r="D32" s="64"/>
      <c r="E32" s="64"/>
      <c r="F32" s="64"/>
      <c r="G32" s="108"/>
      <c r="H32" s="64"/>
      <c r="I32" s="64"/>
      <c r="J32" s="109"/>
      <c r="K32" s="129"/>
      <c r="L32" s="110"/>
      <c r="M32" s="110"/>
      <c r="N32" s="100"/>
      <c r="O32" s="100"/>
    </row>
    <row r="33" spans="2:15" ht="15" customHeight="1">
      <c r="B33" s="107"/>
      <c r="C33" s="83"/>
      <c r="D33" s="64"/>
      <c r="E33" s="64"/>
      <c r="F33" s="64"/>
      <c r="G33" s="108"/>
      <c r="H33" s="64"/>
      <c r="I33" s="64"/>
      <c r="J33" s="109"/>
      <c r="K33" s="110"/>
      <c r="L33" s="111"/>
      <c r="M33" s="110"/>
      <c r="N33" s="100"/>
      <c r="O33" s="100"/>
    </row>
    <row r="34" spans="2:15" ht="15" customHeight="1">
      <c r="B34" s="107"/>
      <c r="C34" s="83"/>
      <c r="D34" s="64"/>
      <c r="E34" s="64"/>
      <c r="F34" s="64"/>
      <c r="G34" s="108"/>
      <c r="H34" s="64"/>
      <c r="I34" s="64"/>
      <c r="J34" s="109"/>
      <c r="K34" s="110"/>
      <c r="L34" s="111"/>
      <c r="M34" s="110"/>
      <c r="N34" s="100"/>
      <c r="O34" s="100"/>
    </row>
    <row r="35" spans="2:15" ht="15" customHeight="1">
      <c r="B35" s="107"/>
      <c r="C35" s="83"/>
      <c r="D35" s="64"/>
      <c r="E35" s="64"/>
      <c r="F35" s="64"/>
      <c r="G35" s="108"/>
      <c r="H35" s="64"/>
      <c r="I35" s="64"/>
      <c r="J35" s="109"/>
      <c r="K35" s="110"/>
      <c r="L35" s="111"/>
      <c r="M35" s="110"/>
      <c r="N35" s="100"/>
      <c r="O35" s="100"/>
    </row>
    <row r="36" spans="2:15" ht="15" customHeight="1">
      <c r="B36" s="107"/>
      <c r="C36" s="83"/>
      <c r="D36" s="64"/>
      <c r="E36" s="64"/>
      <c r="F36" s="64"/>
      <c r="G36" s="108"/>
      <c r="H36" s="64"/>
      <c r="I36" s="64"/>
      <c r="J36" s="109"/>
      <c r="K36" s="110"/>
      <c r="L36" s="111"/>
      <c r="M36" s="110"/>
      <c r="N36" s="100"/>
      <c r="O36" s="100"/>
    </row>
    <row r="37" spans="2:15" ht="15" customHeight="1">
      <c r="B37" s="107"/>
      <c r="C37" s="83"/>
      <c r="D37" s="64"/>
      <c r="E37" s="64"/>
      <c r="F37" s="64"/>
      <c r="G37" s="108"/>
      <c r="H37" s="64"/>
      <c r="I37" s="64"/>
      <c r="J37" s="109"/>
      <c r="K37" s="110"/>
      <c r="L37" s="111"/>
      <c r="M37" s="110"/>
      <c r="N37" s="100"/>
      <c r="O37" s="100"/>
    </row>
    <row r="38" spans="2:15" ht="15" customHeight="1">
      <c r="B38" s="107"/>
      <c r="C38" s="83"/>
      <c r="D38" s="64"/>
      <c r="E38" s="64"/>
      <c r="F38" s="64"/>
      <c r="G38" s="108"/>
      <c r="H38" s="64"/>
      <c r="I38" s="64"/>
      <c r="J38" s="109"/>
      <c r="K38" s="110"/>
      <c r="L38" s="111"/>
      <c r="M38" s="110"/>
      <c r="N38" s="100"/>
      <c r="O38" s="100"/>
    </row>
    <row r="39" spans="2:15" ht="15" customHeight="1">
      <c r="B39" s="107"/>
      <c r="C39" s="83"/>
      <c r="D39" s="64"/>
      <c r="E39" s="64"/>
      <c r="F39" s="64"/>
      <c r="G39" s="108"/>
      <c r="H39" s="64"/>
      <c r="I39" s="64"/>
      <c r="J39" s="109"/>
      <c r="K39" s="110"/>
      <c r="L39" s="111"/>
      <c r="M39" s="112"/>
      <c r="N39" s="100"/>
      <c r="O39" s="100"/>
    </row>
    <row r="40" spans="2:15" ht="15" customHeight="1">
      <c r="B40" s="107"/>
      <c r="C40" s="83"/>
      <c r="D40" s="64"/>
      <c r="E40" s="64"/>
      <c r="F40" s="64"/>
      <c r="G40" s="108"/>
      <c r="H40" s="64"/>
      <c r="I40" s="64"/>
      <c r="J40" s="109"/>
      <c r="K40" s="110"/>
      <c r="L40" s="111"/>
      <c r="M40" s="112"/>
      <c r="N40" s="100"/>
      <c r="O40" s="100"/>
    </row>
    <row r="41" spans="2:15" ht="15" customHeight="1">
      <c r="B41" s="107"/>
      <c r="C41" s="83"/>
      <c r="D41" s="64"/>
      <c r="E41" s="64"/>
      <c r="F41" s="64"/>
      <c r="G41" s="108"/>
      <c r="H41" s="64"/>
      <c r="I41" s="64"/>
      <c r="J41" s="109"/>
      <c r="K41" s="110"/>
      <c r="L41" s="111"/>
      <c r="M41" s="112"/>
      <c r="N41" s="100"/>
      <c r="O41" s="100"/>
    </row>
    <row r="42" spans="2:15" ht="15" customHeight="1">
      <c r="B42" s="107"/>
      <c r="C42" s="83"/>
      <c r="D42" s="64"/>
      <c r="E42" s="64"/>
      <c r="F42" s="64"/>
      <c r="G42" s="108"/>
      <c r="H42" s="64"/>
      <c r="I42" s="64"/>
      <c r="J42" s="109"/>
      <c r="K42" s="110"/>
      <c r="L42" s="111"/>
      <c r="M42" s="112"/>
      <c r="N42" s="100"/>
      <c r="O42" s="100"/>
    </row>
    <row r="43" spans="2:15" ht="15" customHeight="1">
      <c r="B43" s="107"/>
      <c r="C43" s="83"/>
      <c r="D43" s="64"/>
      <c r="E43" s="64"/>
      <c r="F43" s="64"/>
      <c r="G43" s="108"/>
      <c r="H43" s="64"/>
      <c r="I43" s="64"/>
      <c r="J43" s="109"/>
      <c r="K43" s="110"/>
      <c r="L43" s="111"/>
      <c r="M43" s="112"/>
      <c r="N43" s="100"/>
      <c r="O43" s="100"/>
    </row>
    <row r="44" spans="2:15" ht="15" customHeight="1">
      <c r="B44" s="107"/>
      <c r="C44" s="83"/>
      <c r="D44" s="64"/>
      <c r="E44" s="64"/>
      <c r="F44" s="64"/>
      <c r="G44" s="108"/>
      <c r="H44" s="64"/>
      <c r="I44" s="64"/>
      <c r="J44" s="109"/>
      <c r="K44" s="110"/>
      <c r="L44" s="111"/>
      <c r="M44" s="112"/>
      <c r="N44" s="100"/>
      <c r="O44" s="100"/>
    </row>
    <row r="45" spans="2:15" ht="15" customHeight="1">
      <c r="B45" s="107"/>
      <c r="C45" s="83"/>
      <c r="D45" s="64"/>
      <c r="E45" s="64"/>
      <c r="F45" s="64"/>
      <c r="G45" s="108"/>
      <c r="H45" s="64"/>
      <c r="I45" s="64"/>
      <c r="J45" s="109"/>
      <c r="K45" s="110"/>
      <c r="L45" s="111"/>
      <c r="M45" s="112"/>
      <c r="N45" s="100"/>
      <c r="O45" s="100"/>
    </row>
    <row r="46" spans="2:15" ht="15" customHeight="1">
      <c r="B46" s="107"/>
      <c r="C46" s="83"/>
      <c r="D46" s="64"/>
      <c r="E46" s="64"/>
      <c r="F46" s="64"/>
      <c r="G46" s="108"/>
      <c r="H46" s="64"/>
      <c r="I46" s="64"/>
      <c r="J46" s="109"/>
      <c r="K46" s="110"/>
      <c r="L46" s="111"/>
      <c r="M46" s="112"/>
      <c r="N46" s="100"/>
      <c r="O46" s="100"/>
    </row>
    <row r="47" spans="2:15" ht="15" customHeight="1">
      <c r="B47" s="107"/>
      <c r="C47" s="83"/>
      <c r="D47" s="64"/>
      <c r="E47" s="64"/>
      <c r="F47" s="64"/>
      <c r="G47" s="108"/>
      <c r="H47" s="64"/>
      <c r="I47" s="64"/>
      <c r="J47" s="109"/>
      <c r="K47" s="110"/>
      <c r="L47" s="111"/>
      <c r="M47" s="112"/>
      <c r="N47" s="100"/>
      <c r="O47" s="100"/>
    </row>
    <row r="48" spans="2:15" ht="15" customHeight="1">
      <c r="B48" s="107"/>
      <c r="C48" s="83"/>
      <c r="D48" s="64"/>
      <c r="E48" s="64"/>
      <c r="F48" s="64"/>
      <c r="G48" s="108"/>
      <c r="H48" s="64"/>
      <c r="I48" s="64"/>
      <c r="J48" s="109"/>
      <c r="K48" s="110"/>
      <c r="L48" s="111"/>
      <c r="M48" s="112"/>
      <c r="N48" s="100"/>
      <c r="O48" s="100"/>
    </row>
    <row r="49" spans="1:15" ht="15" customHeight="1">
      <c r="B49" s="107"/>
      <c r="C49" s="83"/>
      <c r="D49" s="64"/>
      <c r="E49" s="64"/>
      <c r="F49" s="64"/>
      <c r="G49" s="108"/>
      <c r="H49" s="64"/>
      <c r="I49" s="64"/>
      <c r="J49" s="109"/>
      <c r="K49" s="110"/>
      <c r="L49" s="111"/>
      <c r="M49" s="112"/>
      <c r="N49" s="100"/>
      <c r="O49" s="100"/>
    </row>
    <row r="50" spans="1:15" ht="15" customHeight="1">
      <c r="B50" s="107"/>
      <c r="C50" s="83"/>
      <c r="D50" s="64"/>
      <c r="E50" s="64"/>
      <c r="F50" s="64"/>
      <c r="G50" s="108"/>
      <c r="H50" s="64"/>
      <c r="I50" s="64"/>
      <c r="J50" s="109"/>
      <c r="K50" s="110"/>
      <c r="L50" s="111"/>
      <c r="M50" s="112"/>
      <c r="N50" s="100"/>
      <c r="O50" s="100"/>
    </row>
    <row r="51" spans="1:15" ht="15" customHeight="1">
      <c r="B51" s="107"/>
      <c r="C51" s="83"/>
      <c r="D51" s="64"/>
      <c r="E51" s="64"/>
      <c r="F51" s="64"/>
      <c r="G51" s="108"/>
      <c r="H51" s="64"/>
      <c r="I51" s="64"/>
      <c r="J51" s="109"/>
      <c r="K51" s="110"/>
      <c r="L51" s="111"/>
      <c r="M51" s="112"/>
      <c r="N51" s="100"/>
      <c r="O51" s="100"/>
    </row>
    <row r="52" spans="1:15" ht="15" customHeight="1">
      <c r="B52" s="107"/>
      <c r="C52" s="83"/>
      <c r="D52" s="64"/>
      <c r="E52" s="64"/>
      <c r="F52" s="64"/>
      <c r="G52" s="108"/>
      <c r="H52" s="64"/>
      <c r="I52" s="64"/>
      <c r="J52" s="109"/>
      <c r="K52" s="113"/>
      <c r="L52" s="114"/>
      <c r="M52" s="115"/>
      <c r="N52" s="100"/>
      <c r="O52" s="100"/>
    </row>
    <row r="53" spans="1:15" ht="15" customHeight="1">
      <c r="B53" s="107"/>
      <c r="C53" s="83"/>
      <c r="D53" s="64"/>
      <c r="E53" s="64"/>
      <c r="F53" s="64"/>
      <c r="G53" s="108"/>
      <c r="H53" s="64"/>
      <c r="I53" s="64"/>
      <c r="J53" s="109"/>
      <c r="K53" s="113"/>
      <c r="L53" s="114"/>
      <c r="M53" s="115"/>
      <c r="N53" s="100"/>
      <c r="O53" s="100"/>
    </row>
    <row r="54" spans="1:15" ht="15" customHeight="1">
      <c r="B54" s="107"/>
      <c r="C54" s="83"/>
      <c r="D54" s="64"/>
      <c r="E54" s="64"/>
      <c r="F54" s="64"/>
      <c r="G54" s="108"/>
      <c r="H54" s="64"/>
      <c r="I54" s="64"/>
      <c r="J54" s="109"/>
      <c r="K54" s="113"/>
      <c r="L54" s="114"/>
      <c r="M54" s="115"/>
      <c r="N54" s="100"/>
      <c r="O54" s="100"/>
    </row>
    <row r="55" spans="1:15" ht="15" customHeight="1">
      <c r="B55" s="107"/>
      <c r="C55" s="83"/>
      <c r="D55" s="64"/>
      <c r="E55" s="64"/>
      <c r="F55" s="64"/>
      <c r="G55" s="108"/>
      <c r="H55" s="64"/>
      <c r="I55" s="64"/>
      <c r="J55" s="109"/>
      <c r="K55" s="113"/>
      <c r="L55" s="114"/>
      <c r="M55" s="115"/>
      <c r="N55" s="100"/>
      <c r="O55" s="100"/>
    </row>
    <row r="56" spans="1:15" ht="15" customHeight="1">
      <c r="B56" s="107"/>
      <c r="C56" s="83"/>
      <c r="D56" s="64"/>
      <c r="E56" s="64"/>
      <c r="F56" s="64"/>
      <c r="G56" s="108"/>
      <c r="H56" s="64"/>
      <c r="I56" s="64"/>
      <c r="J56" s="109"/>
      <c r="K56" s="113"/>
      <c r="L56" s="114"/>
      <c r="M56" s="115"/>
      <c r="N56" s="100"/>
      <c r="O56" s="100"/>
    </row>
    <row r="57" spans="1:15" ht="15" customHeight="1">
      <c r="B57" s="116"/>
      <c r="C57" s="117"/>
      <c r="D57" s="69"/>
      <c r="E57" s="69"/>
      <c r="F57" s="69"/>
      <c r="G57" s="118"/>
      <c r="H57" s="69"/>
      <c r="I57" s="3"/>
      <c r="K57" s="119"/>
      <c r="L57" s="120"/>
      <c r="M57" s="121"/>
    </row>
    <row r="58" spans="1:15" ht="15" customHeight="1">
      <c r="B58" s="122"/>
      <c r="C58" s="117"/>
      <c r="D58" s="69"/>
      <c r="E58" s="69"/>
      <c r="F58" s="69"/>
      <c r="G58" s="118"/>
      <c r="H58" s="69"/>
      <c r="I58" s="83"/>
      <c r="J58" s="83"/>
      <c r="K58" s="83"/>
      <c r="L58" s="83"/>
      <c r="M58" s="83"/>
    </row>
    <row r="59" spans="1:15" ht="15" customHeight="1">
      <c r="B59" s="122"/>
      <c r="C59" s="117"/>
      <c r="D59" s="69"/>
      <c r="E59" s="69"/>
      <c r="F59" s="69"/>
      <c r="G59" s="118"/>
      <c r="H59" s="69"/>
      <c r="I59" s="83"/>
      <c r="J59" s="83"/>
      <c r="K59" s="83"/>
      <c r="L59" s="83"/>
      <c r="M59" s="83"/>
    </row>
    <row r="60" spans="1:15" ht="15" customHeight="1">
      <c r="A60" s="127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</row>
    <row r="61" spans="1:15" ht="14.1" customHeight="1">
      <c r="A61" s="127"/>
      <c r="C61" s="83"/>
      <c r="D61" s="83"/>
      <c r="E61" s="83"/>
      <c r="F61" s="83"/>
      <c r="G61" s="83"/>
      <c r="H61" s="83"/>
      <c r="I61" s="83"/>
      <c r="J61" s="84"/>
      <c r="K61" s="145" t="s">
        <v>25</v>
      </c>
      <c r="L61" s="146"/>
      <c r="M61" s="147"/>
    </row>
    <row r="62" spans="1:15" ht="14.1" customHeight="1">
      <c r="A62" s="127"/>
      <c r="B62" s="83"/>
      <c r="C62" s="83"/>
      <c r="D62" s="83"/>
      <c r="E62" s="83"/>
      <c r="F62" s="83"/>
      <c r="G62" s="83"/>
      <c r="H62" s="83"/>
      <c r="I62" s="84"/>
      <c r="J62" s="84"/>
      <c r="K62" s="148"/>
      <c r="L62" s="149"/>
      <c r="M62" s="150"/>
    </row>
    <row r="63" spans="1:15" ht="14.1" customHeight="1">
      <c r="A63" s="127"/>
      <c r="B63" s="83"/>
      <c r="C63" s="83"/>
      <c r="D63" s="83"/>
      <c r="E63" s="83"/>
      <c r="F63" s="83"/>
      <c r="G63" s="83"/>
      <c r="H63" s="83"/>
      <c r="I63" s="84"/>
      <c r="J63" s="84"/>
      <c r="K63" s="151"/>
      <c r="L63" s="152"/>
      <c r="M63" s="153"/>
    </row>
    <row r="64" spans="1:15" ht="14.1" customHeight="1">
      <c r="A64" s="127"/>
      <c r="B64" s="83"/>
      <c r="C64" s="83"/>
      <c r="D64" s="83"/>
      <c r="E64" s="83"/>
      <c r="F64" s="83"/>
      <c r="G64" s="83"/>
      <c r="H64" s="83"/>
      <c r="I64" s="84"/>
      <c r="J64" s="84"/>
      <c r="K64" s="126"/>
      <c r="L64" s="126"/>
      <c r="M64" s="126"/>
    </row>
    <row r="65" spans="2:13" ht="5.0999999999999996" customHeight="1" thickBot="1">
      <c r="B65" s="123"/>
      <c r="C65" s="123"/>
      <c r="D65" s="123"/>
      <c r="E65" s="123"/>
      <c r="F65" s="123"/>
      <c r="G65" s="123"/>
      <c r="H65" s="123"/>
      <c r="I65" s="123"/>
      <c r="J65" s="124"/>
      <c r="K65" s="123"/>
      <c r="L65" s="123"/>
      <c r="M65" s="125"/>
    </row>
    <row r="66" spans="2:13" ht="15" customHeight="1" thickTop="1"/>
    <row r="77" spans="2:13" ht="15.75" customHeight="1"/>
  </sheetData>
  <mergeCells count="1">
    <mergeCell ref="K61:M63"/>
  </mergeCells>
  <phoneticPr fontId="14" type="noConversion"/>
  <printOptions horizontalCentered="1"/>
  <pageMargins left="0.59055118110236227" right="0.59055118110236227" top="0.59055118110236227" bottom="0" header="0" footer="0"/>
  <pageSetup scale="85" fitToHeight="2" orientation="portrait" useFirstPageNumber="1" r:id="rId1"/>
  <headerFooter alignWithMargins="0"/>
  <ignoredErrors>
    <ignoredError sqref="K17:M17 K30:M30 L16 K23:M23 L26 K27:M27 L22 L3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2020-12-15T01:40:35Z</cp:lastPrinted>
  <dcterms:created xsi:type="dcterms:W3CDTF">2007-02-26T21:24:58Z</dcterms:created>
  <dcterms:modified xsi:type="dcterms:W3CDTF">2021-01-09T05:43:52Z</dcterms:modified>
</cp:coreProperties>
</file>