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11 NOVIEMBRE 2020\"/>
    </mc:Choice>
  </mc:AlternateContent>
  <bookViews>
    <workbookView xWindow="0" yWindow="0" windowWidth="19200" windowHeight="10905"/>
  </bookViews>
  <sheets>
    <sheet name="B G. 11 2020" sheetId="5" r:id="rId1"/>
    <sheet name="E R. 11 2020" sheetId="6" r:id="rId2"/>
  </sheets>
  <definedNames>
    <definedName name="_xlnm.Print_Area" localSheetId="0">'B G. 11 2020'!$A$1:$F$73</definedName>
    <definedName name="_xlnm.Print_Area" localSheetId="1">'E R. 11 2020'!$A$1:$F$60</definedName>
  </definedNames>
  <calcPr calcId="162913"/>
</workbook>
</file>

<file path=xl/calcChain.xml><?xml version="1.0" encoding="utf-8"?>
<calcChain xmlns="http://schemas.openxmlformats.org/spreadsheetml/2006/main">
  <c r="F44" i="6" l="1"/>
  <c r="F43" i="6"/>
  <c r="E61" i="5" l="1"/>
  <c r="E60" i="5"/>
  <c r="E42" i="5"/>
  <c r="E7" i="5" l="1"/>
  <c r="C57" i="5" l="1"/>
  <c r="E36" i="5" l="1"/>
  <c r="E22" i="5"/>
  <c r="E27" i="5" s="1"/>
  <c r="D26" i="6" l="1"/>
  <c r="C58" i="5"/>
  <c r="C55" i="5"/>
  <c r="D43" i="6" l="1"/>
  <c r="E54" i="5" l="1"/>
  <c r="E47" i="5"/>
  <c r="E51" i="5" s="1"/>
  <c r="E45" i="5"/>
  <c r="F26" i="6" l="1"/>
  <c r="D18" i="6"/>
  <c r="E16" i="5" l="1"/>
  <c r="E19" i="5" s="1"/>
  <c r="D10" i="6" l="1"/>
  <c r="D19" i="6" s="1"/>
  <c r="F10" i="6" l="1"/>
  <c r="E34" i="5" l="1"/>
  <c r="E32" i="5"/>
  <c r="E30" i="5"/>
  <c r="E41" i="5" l="1"/>
  <c r="E56" i="5"/>
  <c r="E68" i="5" s="1"/>
  <c r="F18" i="6" l="1"/>
  <c r="F19" i="6" s="1"/>
  <c r="F27" i="6" l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<sst xmlns="http://schemas.openxmlformats.org/spreadsheetml/2006/main" count="98" uniqueCount="93">
  <si>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</si>
  <si>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</si>
  <si>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</si>
  <si>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</si>
  <si>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</si>
  <si>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</si>
  <si>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</si>
  <si>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</si>
  <si>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</si>
  <si>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</si>
  <si>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</si>
  <si>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</si>
  <si>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</si>
  <si>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</si>
  <si>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</si>
  <si>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</si>
  <si>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</si>
  <si>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</si>
  <si>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</si>
  <si>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</si>
  <si>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</si>
  <si>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</si>
  <si>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</si>
  <si>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</si>
  <si>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</si>
  <si>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</si>
  <si>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</si>
  <si>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</si>
  <si>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</si>
  <si>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</si>
  <si>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</si>
  <si>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</si>
  <si>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</si>
  <si>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</si>
  <si>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</si>
  <si>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</si>
  <si>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</si>
  <si>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</si>
  <si>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</si>
  <si>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</si>
  <si>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</si>
  <si>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</si>
  <si>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</si>
  <si>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</si>
  <si>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</si>
  <si>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</si>
  <si>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</si>
  <si>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</si>
  <si>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</si>
  <si>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</si>
  <si>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</si>
  <si>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</si>
  <si>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</si>
  <si>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</si>
  <si>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</si>
  <si>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</si>
  <si>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</si>
  <si>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</si>
  <si>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</si>
  <si>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</si>
  <si>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</si>
  <si>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</si>
  <si>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</si>
  <si>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</si>
  <si>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</si>
  <si>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</si>
  <si>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</si>
  <si>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</si>
  <si>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</si>
  <si>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</si>
  <si>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</si>
  <si>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</si>
  <si>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</si>
  <si>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</si>
  <si>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</si>
  <si>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</si>
  <si>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</si>
  <si>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</si>
  <si>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</si>
  <si>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</si>
  <si>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</si>
  <si>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</si>
  <si>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</si>
  <si>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</si>
  <si>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</si>
  <si>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</si>
  <si>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          Presidente                                                                                              Gerente General                                                                           Contador General </t>
  </si>
  <si>
    <t>Gerardo José Simán Siri                                                                            Ana Yessenia Giron                                                         Auditores y Consultores de Negocios, S.A. de C.V.</t>
  </si>
  <si>
    <t xml:space="preserve">                               Ashali Julieta Baños</t>
  </si>
  <si>
    <t xml:space="preserve">Gerardo José Simán Siri                                                                                             Ana Yessenia Giron                                                         Ashali Julieta Baños </t>
  </si>
  <si>
    <t xml:space="preserve">          Presidente                                                                                                               Gerente General                                                                           Contador General </t>
  </si>
  <si>
    <t>Balance General al 30 de Noviembre de 2020</t>
  </si>
  <si>
    <t>Estado de resultados del 01 de Enero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</si>
</sst>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6.5"/>
      <color theme="1"/>
      <name val="Times New Roman"/>
      <family val="1"/>
    </font>
    <font>
      <sz val="8"/>
      <color theme="1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63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43" fontId="1" fillId="46" borderId="0" xfId="278" applyNumberFormat="1" applyFill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/>
    <xf numFmtId="44" fontId="1" fillId="46" borderId="0" xfId="278" applyNumberForma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view="pageBreakPreview" zoomScaleNormal="110" zoomScaleSheetLayoutView="100" workbookViewId="0">
      <selection activeCell="B14" sqref="B14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2.42578125" style="16" bestFit="1" customWidth="1"/>
    <col min="4" max="4" width="9" style="16" bestFit="1" customWidth="1"/>
    <col min="5" max="5" width="15.85546875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60" t="s">
        <v>0</v>
      </c>
      <c r="C1" s="60"/>
      <c r="D1" s="60"/>
    </row>
    <row r="2" spans="1:6" ht="15" x14ac:dyDescent="0.25">
      <c r="B2" s="60" t="s">
        <v>91</v>
      </c>
      <c r="C2" s="60"/>
      <c r="D2" s="60"/>
    </row>
    <row r="3" spans="1:6" ht="15" x14ac:dyDescent="0.25">
      <c r="B3" s="60" t="s">
        <v>1</v>
      </c>
      <c r="C3" s="60"/>
      <c r="D3" s="60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395520.52999999991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238450.78</v>
      </c>
      <c r="D9" s="10"/>
      <c r="F9" s="53"/>
    </row>
    <row r="10" spans="1:6" x14ac:dyDescent="0.2">
      <c r="A10" s="3">
        <v>112</v>
      </c>
      <c r="B10" s="4" t="s">
        <v>6</v>
      </c>
      <c r="C10" s="5">
        <v>21699.89</v>
      </c>
      <c r="D10" s="5"/>
      <c r="F10" s="53"/>
    </row>
    <row r="11" spans="1:6" x14ac:dyDescent="0.2">
      <c r="A11" s="3">
        <v>113</v>
      </c>
      <c r="B11" s="4" t="s">
        <v>7</v>
      </c>
      <c r="C11" s="5">
        <v>114969.78</v>
      </c>
      <c r="D11" s="5"/>
      <c r="F11" s="53"/>
    </row>
    <row r="12" spans="1:6" x14ac:dyDescent="0.2">
      <c r="A12" s="3">
        <v>114</v>
      </c>
      <c r="B12" s="4" t="s">
        <v>8</v>
      </c>
      <c r="C12" s="5">
        <v>227.43</v>
      </c>
      <c r="D12" s="5"/>
      <c r="F12" s="53"/>
    </row>
    <row r="13" spans="1:6" x14ac:dyDescent="0.2">
      <c r="A13" s="3">
        <v>116</v>
      </c>
      <c r="B13" s="4" t="s">
        <v>9</v>
      </c>
      <c r="C13" s="5">
        <v>8410.0499999999993</v>
      </c>
      <c r="D13" s="10"/>
      <c r="F13" s="53"/>
    </row>
    <row r="14" spans="1:6" x14ac:dyDescent="0.2">
      <c r="A14" s="3">
        <v>117</v>
      </c>
      <c r="B14" s="4" t="s">
        <v>10</v>
      </c>
      <c r="C14" s="5">
        <v>4530.63</v>
      </c>
      <c r="D14" s="10"/>
      <c r="E14" s="55"/>
      <c r="F14" s="53"/>
    </row>
    <row r="15" spans="1:6" x14ac:dyDescent="0.2">
      <c r="A15" s="3">
        <v>118</v>
      </c>
      <c r="B15" s="4" t="s">
        <v>11</v>
      </c>
      <c r="C15" s="5">
        <v>7231.97</v>
      </c>
      <c r="D15" s="5"/>
      <c r="E15" s="5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207956.18</v>
      </c>
    </row>
    <row r="17" spans="1:8" x14ac:dyDescent="0.2">
      <c r="A17" s="3">
        <v>123</v>
      </c>
      <c r="B17" s="4" t="s">
        <v>13</v>
      </c>
      <c r="C17" s="5">
        <v>111889.9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96066.28</v>
      </c>
      <c r="D18" s="12"/>
      <c r="F18" s="53"/>
    </row>
    <row r="19" spans="1:8" ht="13.5" thickBot="1" x14ac:dyDescent="0.25">
      <c r="A19" s="61" t="s">
        <v>15</v>
      </c>
      <c r="B19" s="61"/>
      <c r="C19" s="2"/>
      <c r="D19" s="2"/>
      <c r="E19" s="13">
        <f>+E7+E16</f>
        <v>603476.71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+C23+C25+C24</f>
        <v>108484.66</v>
      </c>
    </row>
    <row r="23" spans="1:8" x14ac:dyDescent="0.2">
      <c r="A23" s="3">
        <v>213</v>
      </c>
      <c r="B23" s="4" t="s">
        <v>18</v>
      </c>
      <c r="C23" s="5">
        <v>73114.539999999994</v>
      </c>
      <c r="D23" s="5"/>
    </row>
    <row r="24" spans="1:8" hidden="1" x14ac:dyDescent="0.2">
      <c r="A24" s="3">
        <v>214</v>
      </c>
      <c r="B24" s="4" t="s">
        <v>19</v>
      </c>
      <c r="C24" s="5"/>
      <c r="D24" s="5"/>
    </row>
    <row r="25" spans="1:8" x14ac:dyDescent="0.2">
      <c r="A25" s="3">
        <v>215</v>
      </c>
      <c r="B25" s="4" t="s">
        <v>20</v>
      </c>
      <c r="C25" s="5">
        <v>35370.120000000003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108484.66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260000</v>
      </c>
    </row>
    <row r="31" spans="1:8" x14ac:dyDescent="0.2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48927.54</v>
      </c>
    </row>
    <row r="33" spans="1:8" x14ac:dyDescent="0.2">
      <c r="A33" s="3">
        <v>320</v>
      </c>
      <c r="B33" s="4" t="s">
        <v>26</v>
      </c>
      <c r="C33" s="5">
        <v>48927.54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-11719</v>
      </c>
    </row>
    <row r="35" spans="1:8" x14ac:dyDescent="0.2">
      <c r="A35" s="3">
        <v>332</v>
      </c>
      <c r="B35" s="4" t="s">
        <v>28</v>
      </c>
      <c r="C35" s="5">
        <v>-11719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197783.51</v>
      </c>
      <c r="F36" s="53"/>
    </row>
    <row r="37" spans="1:8" x14ac:dyDescent="0.2">
      <c r="A37" s="3">
        <v>340</v>
      </c>
      <c r="B37" s="4" t="s">
        <v>30</v>
      </c>
      <c r="C37" s="5">
        <v>99311.61</v>
      </c>
      <c r="D37" s="5"/>
      <c r="F37" s="53"/>
    </row>
    <row r="38" spans="1:8" x14ac:dyDescent="0.2">
      <c r="A38" s="3">
        <v>341</v>
      </c>
      <c r="B38" s="4" t="s">
        <v>31</v>
      </c>
      <c r="C38" s="5">
        <v>98471.9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603476.71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ht="11.25" customHeight="1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ht="14.25" customHeight="1" x14ac:dyDescent="0.2">
      <c r="A57" s="3">
        <v>720</v>
      </c>
      <c r="B57" s="21" t="s">
        <v>46</v>
      </c>
      <c r="C57" s="5">
        <f>+C48</f>
        <v>142400</v>
      </c>
      <c r="D57" s="12"/>
    </row>
    <row r="58" spans="1:8" ht="14.25" customHeight="1" x14ac:dyDescent="0.2">
      <c r="A58" s="3">
        <v>721</v>
      </c>
      <c r="B58" s="4" t="s">
        <v>85</v>
      </c>
      <c r="C58" s="5">
        <f>+C49</f>
        <v>120000</v>
      </c>
      <c r="D58" s="12"/>
    </row>
    <row r="59" spans="1:8" ht="14.25" customHeight="1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  <c r="E61" s="59">
        <f>+E60-E51</f>
        <v>0</v>
      </c>
    </row>
    <row r="62" spans="1:8" x14ac:dyDescent="0.2">
      <c r="A62" s="3"/>
      <c r="B62" s="4"/>
      <c r="C62" s="22"/>
      <c r="D62" s="22"/>
    </row>
    <row r="63" spans="1:8" x14ac:dyDescent="0.2">
      <c r="A63" s="3"/>
      <c r="B63" s="4"/>
      <c r="C63" s="22"/>
      <c r="D63" s="22"/>
    </row>
    <row r="64" spans="1:8" x14ac:dyDescent="0.2">
      <c r="A64" s="3"/>
      <c r="B64" s="4"/>
      <c r="C64" s="22"/>
      <c r="D64" s="22"/>
    </row>
    <row r="65" spans="1:6" x14ac:dyDescent="0.2">
      <c r="A65" s="3"/>
      <c r="B65" s="4"/>
      <c r="C65" s="22"/>
      <c r="D65" s="22"/>
    </row>
    <row r="66" spans="1:6" x14ac:dyDescent="0.2">
      <c r="A66" s="3"/>
      <c r="B66" s="4"/>
      <c r="C66" s="22"/>
      <c r="D66" s="22"/>
    </row>
    <row r="67" spans="1:6" x14ac:dyDescent="0.2">
      <c r="A67" s="3"/>
      <c r="B67" s="4"/>
      <c r="C67" s="22"/>
      <c r="D67" s="22"/>
    </row>
    <row r="68" spans="1:6" x14ac:dyDescent="0.2">
      <c r="A68" s="3"/>
      <c r="B68" s="4"/>
      <c r="E68" s="55">
        <f>+E51-E60</f>
        <v>0</v>
      </c>
    </row>
    <row r="69" spans="1:6" x14ac:dyDescent="0.2">
      <c r="A69" s="3"/>
      <c r="B69" s="4"/>
    </row>
    <row r="70" spans="1:6" x14ac:dyDescent="0.2">
      <c r="A70" s="56" t="s">
        <v>87</v>
      </c>
      <c r="B70" s="51"/>
      <c r="C70" s="58" t="s">
        <v>88</v>
      </c>
      <c r="D70" s="23"/>
      <c r="E70" s="23"/>
      <c r="F70" s="23"/>
    </row>
    <row r="71" spans="1:6" x14ac:dyDescent="0.2">
      <c r="A71" s="56" t="s">
        <v>86</v>
      </c>
      <c r="B71" s="51"/>
      <c r="C71" s="4"/>
      <c r="D71" s="23"/>
      <c r="E71" s="23"/>
      <c r="F71" s="23"/>
    </row>
    <row r="72" spans="1:6" x14ac:dyDescent="0.2">
      <c r="A72" s="57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115" zoomScaleNormal="115" workbookViewId="0">
      <selection activeCell="F45" sqref="F45"/>
    </sheetView>
  </sheetViews>
  <sheetFormatPr baseColWidth="10" defaultRowHeight="12" x14ac:dyDescent="0.2"/>
  <cols>
    <col min="1" max="1" width="4" style="4" bestFit="1" customWidth="1"/>
    <col min="2" max="2" width="52" style="51" customWidth="1"/>
    <col min="3" max="3" width="7.28515625" style="4" customWidth="1"/>
    <col min="4" max="4" width="10.7109375" style="23" customWidth="1"/>
    <col min="5" max="5" width="6.85546875" style="23" customWidth="1"/>
    <col min="6" max="6" width="14.85546875" style="23" bestFit="1" customWidth="1"/>
    <col min="7" max="16384" width="11.42578125" style="4"/>
  </cols>
  <sheetData>
    <row r="1" spans="1:6" ht="15" x14ac:dyDescent="0.25">
      <c r="B1" s="60" t="s">
        <v>0</v>
      </c>
      <c r="C1" s="60"/>
      <c r="D1" s="60"/>
    </row>
    <row r="2" spans="1:6" ht="15" x14ac:dyDescent="0.25">
      <c r="B2" s="60" t="s">
        <v>92</v>
      </c>
      <c r="C2" s="60"/>
      <c r="D2" s="60"/>
    </row>
    <row r="3" spans="1:6" ht="15" x14ac:dyDescent="0.25">
      <c r="B3" s="60" t="s">
        <v>1</v>
      </c>
      <c r="C3" s="60"/>
      <c r="D3" s="60"/>
    </row>
    <row r="5" spans="1:6" x14ac:dyDescent="0.2">
      <c r="A5" s="62"/>
      <c r="B5" s="62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6314.34</v>
      </c>
      <c r="F8" s="33">
        <v>207332.24</v>
      </c>
    </row>
    <row r="9" spans="1:6" x14ac:dyDescent="0.2">
      <c r="A9" s="24">
        <v>512</v>
      </c>
      <c r="B9" s="31" t="s">
        <v>53</v>
      </c>
      <c r="C9" s="32"/>
      <c r="D9" s="34">
        <v>5198.09</v>
      </c>
      <c r="F9" s="34">
        <v>55740.79</v>
      </c>
    </row>
    <row r="10" spans="1:6" x14ac:dyDescent="0.2">
      <c r="A10" s="24"/>
      <c r="B10" s="35" t="s">
        <v>54</v>
      </c>
      <c r="C10" s="32"/>
      <c r="D10" s="36">
        <f>SUM(D8:D9)</f>
        <v>11512.43</v>
      </c>
      <c r="F10" s="36">
        <f>SUM(F8:F9)</f>
        <v>263073.02999999997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12156.91</v>
      </c>
      <c r="F14" s="33">
        <v>135810.09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11562.76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13208.07</v>
      </c>
      <c r="E18" s="40"/>
      <c r="F18" s="36">
        <f>SUM(F13:F17)</f>
        <v>147372.85</v>
      </c>
    </row>
    <row r="19" spans="1:6" x14ac:dyDescent="0.2">
      <c r="A19" s="41"/>
      <c r="B19" s="35" t="s">
        <v>60</v>
      </c>
      <c r="C19" s="29"/>
      <c r="D19" s="39">
        <f>+D10-D18</f>
        <v>-1695.6399999999994</v>
      </c>
      <c r="E19" s="42"/>
      <c r="F19" s="39">
        <f>+F10-F18</f>
        <v>115700.17999999996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1059.03</v>
      </c>
      <c r="E22" s="42"/>
      <c r="F22" s="43">
        <v>17449.330000000002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f>+D22</f>
        <v>1059.03</v>
      </c>
      <c r="E26" s="42"/>
      <c r="F26" s="34">
        <f>+F22</f>
        <v>17449.330000000002</v>
      </c>
    </row>
    <row r="27" spans="1:6" x14ac:dyDescent="0.2">
      <c r="A27" s="41"/>
      <c r="B27" s="27" t="s">
        <v>67</v>
      </c>
      <c r="C27" s="29"/>
      <c r="D27" s="44">
        <f>+D19+D26</f>
        <v>-636.60999999999945</v>
      </c>
      <c r="F27" s="44">
        <f>+F19+F26</f>
        <v>133149.50999999995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-636.60999999999945</v>
      </c>
      <c r="E39" s="40"/>
      <c r="F39" s="46">
        <f>+F27-F38</f>
        <v>133149.50999999995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-228.87</v>
      </c>
      <c r="E42" s="42"/>
      <c r="F42" s="43">
        <v>34677.61</v>
      </c>
    </row>
    <row r="43" spans="1:6" x14ac:dyDescent="0.2">
      <c r="A43" s="24"/>
      <c r="B43" s="31"/>
      <c r="C43" s="32"/>
      <c r="D43" s="43">
        <f>+D42</f>
        <v>-228.87</v>
      </c>
      <c r="F43" s="43">
        <f>+F42</f>
        <v>34677.61</v>
      </c>
    </row>
    <row r="44" spans="1:6" ht="12.75" thickBot="1" x14ac:dyDescent="0.25">
      <c r="A44" s="41"/>
      <c r="B44" s="27" t="s">
        <v>80</v>
      </c>
      <c r="C44" s="29"/>
      <c r="D44" s="47">
        <f>+D27-D43</f>
        <v>-407.73999999999944</v>
      </c>
      <c r="F44" s="47">
        <f>+F27-F43</f>
        <v>98471.899999999951</v>
      </c>
    </row>
    <row r="45" spans="1:6" ht="12.75" thickTop="1" x14ac:dyDescent="0.2">
      <c r="A45" s="48"/>
      <c r="B45" s="49"/>
      <c r="C45" s="48"/>
      <c r="D45" s="50"/>
      <c r="F45" s="50"/>
    </row>
    <row r="46" spans="1:6" x14ac:dyDescent="0.2">
      <c r="A46" s="48"/>
      <c r="B46" s="49"/>
      <c r="C46" s="48"/>
      <c r="D46" s="50"/>
      <c r="F46" s="50"/>
    </row>
    <row r="47" spans="1:6" x14ac:dyDescent="0.2">
      <c r="A47" s="48"/>
      <c r="B47" s="49"/>
      <c r="C47" s="48"/>
      <c r="D47" s="50"/>
      <c r="F47" s="50"/>
    </row>
    <row r="48" spans="1:6" x14ac:dyDescent="0.2">
      <c r="A48" s="48"/>
      <c r="B48" s="49"/>
      <c r="C48" s="48"/>
      <c r="D48" s="50"/>
      <c r="F48" s="50"/>
    </row>
    <row r="49" spans="1:13" x14ac:dyDescent="0.2">
      <c r="A49" s="48"/>
      <c r="B49" s="49"/>
      <c r="C49" s="48"/>
      <c r="D49" s="50"/>
      <c r="F49" s="50"/>
    </row>
    <row r="50" spans="1:13" x14ac:dyDescent="0.2">
      <c r="A50" s="48"/>
      <c r="B50" s="49"/>
      <c r="C50" s="48"/>
      <c r="D50" s="50"/>
      <c r="F50" s="50"/>
    </row>
    <row r="53" spans="1:13" s="2" customFormat="1" ht="12.75" x14ac:dyDescent="0.2">
      <c r="A53" s="56" t="s">
        <v>89</v>
      </c>
      <c r="B53" s="51"/>
      <c r="C53" s="58" t="s">
        <v>88</v>
      </c>
      <c r="D53" s="23"/>
      <c r="E53" s="23"/>
      <c r="F53" s="23"/>
      <c r="G53" s="52"/>
      <c r="H53" s="52"/>
      <c r="I53" s="52"/>
      <c r="J53" s="52"/>
      <c r="K53" s="52"/>
      <c r="L53" s="52"/>
      <c r="M53" s="52"/>
    </row>
    <row r="54" spans="1:13" s="2" customFormat="1" ht="12.75" x14ac:dyDescent="0.2">
      <c r="A54" s="56" t="s">
        <v>90</v>
      </c>
      <c r="B54" s="51"/>
      <c r="C54" s="4"/>
      <c r="D54" s="23"/>
      <c r="E54" s="23"/>
      <c r="F54" s="23"/>
      <c r="G54" s="52"/>
      <c r="H54" s="52"/>
      <c r="I54" s="52"/>
      <c r="J54" s="52"/>
      <c r="K54" s="52"/>
      <c r="L54" s="52"/>
      <c r="M54" s="52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11 2020</vt:lpstr>
      <vt:lpstr>E R. 11 2020</vt:lpstr>
      <vt:lpstr>'B G. 11 2020'!Área_de_impresión</vt:lpstr>
      <vt:lpstr>'E R. 11 2020'!Área_de_impresión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2020-12-02T00:18:05Z</dcterms:modified>
</cp:coreProperties>
</file>