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REPORTES BCO CUSCATLAN ES\mensual\2020\Estados Financieros para BVES\Octubre\"/>
    </mc:Choice>
  </mc:AlternateContent>
  <bookViews>
    <workbookView xWindow="0" yWindow="0" windowWidth="20490" windowHeight="8910" tabRatio="895" firstSheet="1" activeTab="4"/>
  </bookViews>
  <sheets>
    <sheet name="Balance de Comprobación" sheetId="54" state="hidden" r:id="rId1"/>
    <sheet name="Balance General SSF" sheetId="37" r:id="rId2"/>
    <sheet name="Estado Resultados SSF" sheetId="40" r:id="rId3"/>
    <sheet name="Operaciones Bursatiles SSF" sheetId="38" r:id="rId4"/>
    <sheet name="Operaciones admon cartera SSF" sheetId="39" r:id="rId5"/>
  </sheets>
  <definedNames>
    <definedName name="_xlnm.Print_Area" localSheetId="1">'Balance General SSF'!$A$1:$G$131</definedName>
    <definedName name="_xlnm.Print_Area" localSheetId="2">'Estado Resultados SSF'!$A$1:$G$92</definedName>
    <definedName name="_xlnm.Print_Area" localSheetId="4">'Operaciones admon cartera SSF'!$A$1:$G$61</definedName>
    <definedName name="_xlnm.Print_Area" localSheetId="3">'Operaciones Bursatiles SSF'!$A$1:$G$72</definedName>
    <definedName name="CALCULO_DE_PAGO_A_CUENTA">#REF!</definedName>
    <definedName name="cinco">#REF!</definedName>
    <definedName name="cuaiva">#REF!</definedName>
    <definedName name="cuatro">#REF!</definedName>
    <definedName name="dos">#REF!</definedName>
    <definedName name="seis">#REF!</definedName>
    <definedName name="siete">#REF!</definedName>
    <definedName name="_xlnm.Print_Titles" localSheetId="1">'Balance General SSF'!$1:$6</definedName>
    <definedName name="tres">#REF!</definedName>
    <definedName name="uno">#REF!</definedName>
  </definedNames>
  <calcPr calcId="162913"/>
  <customWorkbookViews>
    <customWorkbookView name="Banco Cuscatlán, S. A. - Vista personalizada" guid="{FE82E06B-D9E0-11D6-ADC2-00508B60A4FE}" mergeInterval="0" personalView="1" maximized="1" windowWidth="716" windowHeight="361" tabRatio="915" activeSheetId="1"/>
    <customWorkbookView name="Banco Cuscatlán; S. A. - Vista personalizada" guid="{AB18C202-D9DB-11D6-8109-00805FA1920A}" mergeInterval="0" personalView="1" maximized="1" windowWidth="796" windowHeight="412" tabRatio="915" activeSheetId="2"/>
    <customWorkbookView name="Banco Cuscatlan - Vista personalizada" guid="{50766261-DBA9-11D6-B18D-00508B6DC534}" mergeInterval="0" personalView="1" maximized="1" windowWidth="796" windowHeight="412" tabRatio="915" activeSheetId="2" showComments="commIndAndComment"/>
    <customWorkbookView name="Edwin Renderos - Vista personalizada" guid="{FD82D1FB-B44E-4642-AFFB-9950BFD46D23}" mergeInterval="0" personalView="1" maximized="1" windowWidth="796" windowHeight="412" tabRatio="822" activeSheetId="2" showComments="commIndAndComment"/>
    <customWorkbookView name="José Francisco Flores Castillo - Vista personalizada" guid="{3D698121-0B51-11D7-B18F-0002A5FC2CF4}" mergeInterval="0" personalView="1" maximized="1" windowWidth="1020" windowHeight="634" tabRatio="786" activeSheetId="50" showComments="commIndAndComment"/>
  </customWorkbookViews>
</workbook>
</file>

<file path=xl/calcChain.xml><?xml version="1.0" encoding="utf-8"?>
<calcChain xmlns="http://schemas.openxmlformats.org/spreadsheetml/2006/main">
  <c r="C327" i="54" l="1"/>
  <c r="K18" i="38" l="1"/>
  <c r="K103" i="37"/>
  <c r="K82" i="37"/>
  <c r="K57" i="37"/>
  <c r="G106" i="37" l="1"/>
  <c r="G102" i="37"/>
  <c r="G110" i="37" s="1"/>
  <c r="G111" i="37" l="1"/>
  <c r="H71" i="40" l="1"/>
</calcChain>
</file>

<file path=xl/sharedStrings.xml><?xml version="1.0" encoding="utf-8"?>
<sst xmlns="http://schemas.openxmlformats.org/spreadsheetml/2006/main" count="782" uniqueCount="369">
  <si>
    <t>IVA POR PAGAR</t>
  </si>
  <si>
    <t>IVA DEBITO FISCAL</t>
  </si>
  <si>
    <t>OTROS SEGUROS</t>
  </si>
  <si>
    <t>REVALUACIONES</t>
  </si>
  <si>
    <t>COM.BOLSA MERCADO SECUNDARIO</t>
  </si>
  <si>
    <t>COM.BOLSA REPORTOS</t>
  </si>
  <si>
    <t>IMPUESTOS A LA RENTA</t>
  </si>
  <si>
    <t>INGR x SERVICIO DE COLOC MERC PRIMA</t>
  </si>
  <si>
    <t>INGxSERV COLOC MERC PRIM-CASA</t>
  </si>
  <si>
    <t>OTROS IMPTOS Y TRIBUTOS (ADMON)</t>
  </si>
  <si>
    <t>COMIS.CASA MERC.SECUNDARIO</t>
  </si>
  <si>
    <t>GARANTIAS OTORGADAS</t>
  </si>
  <si>
    <t>POR OPERACIONES BURSATILES</t>
  </si>
  <si>
    <t>CUENTA CORRIENTE</t>
  </si>
  <si>
    <t>ACTIVOS INTANGIBLES</t>
  </si>
  <si>
    <t>DERECHOS DE EXPLOT. PUESTO DE BOLSA</t>
  </si>
  <si>
    <t>AMORTIZ. ACUM. EXPLOT. PUESTO BOLSA</t>
  </si>
  <si>
    <t>GASTOS FINANCIEROS</t>
  </si>
  <si>
    <t xml:space="preserve">VAL. DE EMIS. EXISTENCIA xNEGOCIAR </t>
  </si>
  <si>
    <t>INGRESOS POR INTERESES</t>
  </si>
  <si>
    <t>INTER Y DIV. CARTERA DE INV. FINANC</t>
  </si>
  <si>
    <t>DIVIDENDOS BVES</t>
  </si>
  <si>
    <t>GTOS.xOBLIG.C/INSTITUCIONES FINANC.</t>
  </si>
  <si>
    <t>PASIVO NO CORRIENTE</t>
  </si>
  <si>
    <t>TITULOS DE RENTA VARIABLE</t>
  </si>
  <si>
    <t>AUDITORIA EXTERNA FISCAL (BOLSA)</t>
  </si>
  <si>
    <t>INTERESES</t>
  </si>
  <si>
    <t>OBLIGACIONES POR FONDOS RECIBIDOS DE CLIENTES</t>
  </si>
  <si>
    <t>PERSONAS JURIDICAS</t>
  </si>
  <si>
    <t>OTROS IMPUESTOS Y CONTRIBUCIONES</t>
  </si>
  <si>
    <t>PROPORCIONALIDAD DEL IVA</t>
  </si>
  <si>
    <t>CONTRACUENTA VALORES Y BIENES PROPIOS EN CUSTODIA</t>
  </si>
  <si>
    <t>CUENTA OPERATIVA POR CLIENTE</t>
  </si>
  <si>
    <t>IVA, CREDITO FISCAL</t>
  </si>
  <si>
    <t>INVERSIONISTAS</t>
  </si>
  <si>
    <t>CREDITO FISCAL</t>
  </si>
  <si>
    <t>CAPITAL SOCIAL</t>
  </si>
  <si>
    <t>CAPITAL SUSCRITO MINIMO</t>
  </si>
  <si>
    <t>BANCOS LOCALES</t>
  </si>
  <si>
    <t>INGRESOS DIVERSOS</t>
  </si>
  <si>
    <t>OTROS INGRESOS</t>
  </si>
  <si>
    <t>RESULTADOS DEL PRESENTE EJERCICIO</t>
  </si>
  <si>
    <t>(Expresado en Dolares de los Estados Unidos de America)</t>
  </si>
  <si>
    <t>CORRIENTE</t>
  </si>
  <si>
    <t>BANCOS Y OTRAS INSTITUCIONES FINANCIERAS</t>
  </si>
  <si>
    <t>ACTIVOS NO CORRIENTES</t>
  </si>
  <si>
    <t>INVERSIONES FINANCIERAS A LARGO PLAZO</t>
  </si>
  <si>
    <t>TOTAL ACTIVO</t>
  </si>
  <si>
    <t>RESERVA DE CAPITAL</t>
  </si>
  <si>
    <t>TOTAL PASIVO MAS PATRIMONIO</t>
  </si>
  <si>
    <t>CONTINGENTES DEUDORAS</t>
  </si>
  <si>
    <t>CUENTAS DE CONTROL DEUDORAS</t>
  </si>
  <si>
    <t>VALORES Y BIENES PROPIOS CEDIDOS EN GARANTIA</t>
  </si>
  <si>
    <t>CONTINGENTES ACREEDORAS</t>
  </si>
  <si>
    <t>CONTRACUENTA VALORES Y BIENES PROPIOS CON GARANTIA</t>
  </si>
  <si>
    <t>ACTIVO CORRIENTE</t>
  </si>
  <si>
    <t>FIDEICOM.KATE DIERKS HOFM</t>
  </si>
  <si>
    <t>RESULTADOS DESPUES DE  IMPUESTOS</t>
  </si>
  <si>
    <t>GASTOS EXTRAORDINARIOS</t>
  </si>
  <si>
    <t>RESULTADO DEL PERIODO</t>
  </si>
  <si>
    <t>UTILIDAD (PERDIDA) RETENIDAS AL PRINCIPIAR EL AÑO</t>
  </si>
  <si>
    <t>GTOS.x OTRAS OBLIG. BANCOS LOCALES</t>
  </si>
  <si>
    <t>DEPOSITO EN GARANTIA A LA BVES</t>
  </si>
  <si>
    <t>MANFRED BENDIX ROMERO</t>
  </si>
  <si>
    <t>TOTAL INGRESOS</t>
  </si>
  <si>
    <t>SERVICIOS DE INFORMATICA</t>
  </si>
  <si>
    <t>OBLIGACIONES POR OPERACIONES BURSATILES</t>
  </si>
  <si>
    <t>INGRESOS EXTRAORDINARIOS</t>
  </si>
  <si>
    <t>IMPUESTOS MUNICIPALES (ADMON.)</t>
  </si>
  <si>
    <t>DEPOSITOS EN GARANTIA</t>
  </si>
  <si>
    <t>IMPUESTOS RETENIDOS</t>
  </si>
  <si>
    <t>IMPUESTO RETENIDO A PROVEEDORES</t>
  </si>
  <si>
    <t>CUENTAS POR PAGAR</t>
  </si>
  <si>
    <t>AUDITORIA EXTERNA (ADMON.)</t>
  </si>
  <si>
    <t>RESULTADOS</t>
  </si>
  <si>
    <t>RESULT. ACUM. DE EJERC. ANTERIORES</t>
  </si>
  <si>
    <t>UTIL.ACUM. DE EJERCICIOS ANTERIORES</t>
  </si>
  <si>
    <t>DEPOSITOS EN GARANTIA EN M.L.</t>
  </si>
  <si>
    <t>CTAS DEUDORAS x SERV.ADMON.CARTERA</t>
  </si>
  <si>
    <t>CUENTAS BANCARIAS - ADMINISTRACION DE CARTERA</t>
  </si>
  <si>
    <t>RENDIMIENTOS POR COBRAR</t>
  </si>
  <si>
    <t>RESULTADOS ACUMULADOS</t>
  </si>
  <si>
    <t>VALORES CUSCATLAN</t>
  </si>
  <si>
    <t>CONTROL DE VALORES RECIBIDOS PARA CUSTODIA</t>
  </si>
  <si>
    <t>CUSTODIOS DE VALORES</t>
  </si>
  <si>
    <t>OTROS GASTOS DIVERSOS</t>
  </si>
  <si>
    <t>GTOS.GRALES.DE ADMON.Y PERSONAL DE OP. BURSATILES</t>
  </si>
  <si>
    <t>CENTRAL DEP. Y CUSTODIA DE VALORES</t>
  </si>
  <si>
    <t>ESTADO DE RESULTADOS ACUMULADO</t>
  </si>
  <si>
    <t>INGRESOS</t>
  </si>
  <si>
    <t>INGRESOS DE OPERACIÓN</t>
  </si>
  <si>
    <t xml:space="preserve">INGRESOS POR SERVICIOS BURSATILES </t>
  </si>
  <si>
    <t>GASTOS DE OPERACIÓN</t>
  </si>
  <si>
    <t>GASTOS DE OPERACIÓN DE SERVICIOS BURSATILES</t>
  </si>
  <si>
    <t>GASTOS  POR DEPRECIACION, AMORTIZACION Y DETERIORO  POR OPER</t>
  </si>
  <si>
    <t>RESULTADO DE OPERACIÓN</t>
  </si>
  <si>
    <t>MAS</t>
  </si>
  <si>
    <t>INGRESOS FINANCIEROS</t>
  </si>
  <si>
    <t xml:space="preserve">INGRESOS POR INVERSIONES FINANCIERAS </t>
  </si>
  <si>
    <t xml:space="preserve">INGRESOS POR CUENTAS Y DOCUMENTOS POR COBRAR </t>
  </si>
  <si>
    <t>RESULTADOS ANTES DE INTERESES E IMPUESTOS</t>
  </si>
  <si>
    <t>RESULTADOS DESPUES DE INTERESES Y ANTES DE IMPUESTOS</t>
  </si>
  <si>
    <t>IMPUESTOS SOBRE LA RENTA</t>
  </si>
  <si>
    <t>INGxSERV COLOC MERC PRIM-BOLSA</t>
  </si>
  <si>
    <t>ACTIVO NO CORRIENTE</t>
  </si>
  <si>
    <t>PARA OPERACIONES DEL EXTERIOR</t>
  </si>
  <si>
    <t>UTILIDAD POR APLICAR</t>
  </si>
  <si>
    <t>INGRESOS DIFERIDOS</t>
  </si>
  <si>
    <t xml:space="preserve">OPERACIONES ACREEDORAS CON BANCOS </t>
  </si>
  <si>
    <t>GASTOS DE OPERACIONES POR INVERSIONES PROPIAS</t>
  </si>
  <si>
    <t>GASTOS POR COLOCACION</t>
  </si>
  <si>
    <t>OBLIGACIONES POR ADMON DE CARTERA</t>
  </si>
  <si>
    <t>DEPOSITOS EN CUENTAS DE AHORRO</t>
  </si>
  <si>
    <t>VALORES CUSCATLAN EL SALVADOR, S.A. DE C.V.</t>
  </si>
  <si>
    <t>DEPOSITOS EN CUENTA CORRIENTE</t>
  </si>
  <si>
    <t>VALORES RECIB.PARA CUSTODIA Y COBRO</t>
  </si>
  <si>
    <t>VALORES RECIBIDOS PARA CUSTODIA Y COBRO</t>
  </si>
  <si>
    <t>IMPUESTOS POR PAGAR PROPIOS</t>
  </si>
  <si>
    <t>IMPUESTO S/RENTA RETEN S/DEP PL</t>
  </si>
  <si>
    <t>OTRAS CONTINGENCIAS Y COMPROMISOS</t>
  </si>
  <si>
    <t>ADMON. DE CARTERA</t>
  </si>
  <si>
    <t>CUPONES</t>
  </si>
  <si>
    <t>CITIBANK N.A.</t>
  </si>
  <si>
    <t>DEPOSITO Y CUSTODIA DE VALORES</t>
  </si>
  <si>
    <t>AUDITORIA EXTERNA</t>
  </si>
  <si>
    <t>CUENTAS Y DOCUMENTOS POR COBRAR RELACIONADAS</t>
  </si>
  <si>
    <t>GASTOS PAGADOS POR ANTICIPADO</t>
  </si>
  <si>
    <t>INVERSIONES TEMPORALES</t>
  </si>
  <si>
    <t>GASTOS POR OBLIGACIONES CON INSTITUCIONES FINANCIE</t>
  </si>
  <si>
    <t>GASTOS POR INTERESES</t>
  </si>
  <si>
    <t>IMPUESTO SOBRE LA RENTA RETENIDO</t>
  </si>
  <si>
    <t>OBLIG.x FONDOS R.C.x OP. BURSATILES</t>
  </si>
  <si>
    <t>IMPUESTOS MUNICIPALES</t>
  </si>
  <si>
    <t>CONTING.COMPROMISOS Y CONTROL PROP.</t>
  </si>
  <si>
    <t>CTAS CONTING.DE COMPROMISO DEUDORAS</t>
  </si>
  <si>
    <t>OTROS GASTOS FINANCIEROS</t>
  </si>
  <si>
    <t>CUENTAS BUSRASTILES DEUDORAS</t>
  </si>
  <si>
    <t>VALORES POR RECIBIR</t>
  </si>
  <si>
    <t xml:space="preserve">OPERACIONES DEUDORAS CON BANCOS </t>
  </si>
  <si>
    <t>MARIA ELANA GAMERO DE RODAS</t>
  </si>
  <si>
    <t>TOTAL DE CUENTAS DEUDORAS POR SERVICIOS BURSATILES</t>
  </si>
  <si>
    <t>CUENTAS BUSRASTILES ACREEDORAS</t>
  </si>
  <si>
    <t>VALORES POR ENTREGAR</t>
  </si>
  <si>
    <t>EQUIPO DE SEGURIDAD</t>
  </si>
  <si>
    <t>GTS GRALS D/ADMON  D/PNAL D/OPE BUR</t>
  </si>
  <si>
    <t>MENOS</t>
  </si>
  <si>
    <t>CAPITALIZACION</t>
  </si>
  <si>
    <t>TOTAL DE UTILIDADES RETENIDAS AL FINALIZAR EL AÑO</t>
  </si>
  <si>
    <t>DETERMINACION DE UTILIDADES POR ACCION</t>
  </si>
  <si>
    <t>UTILIDAD DE EJERCICIO Y ANTES DE IMPUESTOS</t>
  </si>
  <si>
    <t>IMPUESTOS</t>
  </si>
  <si>
    <t>GASTOS DE OPERACION POR SERV. DE ADMON. DE CARTERA</t>
  </si>
  <si>
    <t>GASTOS X SERV RECIBIDOS DE TERCEROS</t>
  </si>
  <si>
    <t>GASTOS DIVERSOS</t>
  </si>
  <si>
    <t>ACTIVO</t>
  </si>
  <si>
    <t>PASIVO</t>
  </si>
  <si>
    <t>TITULOS VALORES EN CUSTODIA</t>
  </si>
  <si>
    <t>BANCOS</t>
  </si>
  <si>
    <t>IMPUESTOS Y CONTRIBUCIONES</t>
  </si>
  <si>
    <t>RESPONSABILIDAD POR GARANTIAS OTORGADAS</t>
  </si>
  <si>
    <t>CUENTAS POR PAGAR RELACIONADAS</t>
  </si>
  <si>
    <t>PATRIMONIO</t>
  </si>
  <si>
    <t>RESERVAS DE CAPITAL</t>
  </si>
  <si>
    <t xml:space="preserve">CUENTAS Y DOCUMENTOS POR COBRAR </t>
  </si>
  <si>
    <t>TOTAL</t>
  </si>
  <si>
    <t>MUEBLES</t>
  </si>
  <si>
    <t>MOBILIARIO DE OFICINA</t>
  </si>
  <si>
    <t>EQUIPOS DE COMPUTACION</t>
  </si>
  <si>
    <t>ACCIONES</t>
  </si>
  <si>
    <t>BOLSA DE VALORES</t>
  </si>
  <si>
    <t>GASTOS</t>
  </si>
  <si>
    <t>GASTOS OPERAC DE SERVS. BURSATILES</t>
  </si>
  <si>
    <t>GASTOS X COLOC. EN MERCADO PRIMARIO</t>
  </si>
  <si>
    <t>GTOS.x COMIS. BOLSA DE VAL.x OPERAC</t>
  </si>
  <si>
    <t>BANCOS Y OTRAS INSTIT FINANC</t>
  </si>
  <si>
    <t>BANCOS Y OTRAS INSTIT FINANC LOCALE</t>
  </si>
  <si>
    <t>CUENTAS DEUDORAS POR EFECTIVO Y DERECHOS POR SERVICIOS</t>
  </si>
  <si>
    <t>OTROS IMPUESTOS RETENIDOS</t>
  </si>
  <si>
    <t>CUENTAS CONTINGENTES Y COMPROMISOS</t>
  </si>
  <si>
    <t>RESPONSAB. POR GARANTIAS OTORGADAS</t>
  </si>
  <si>
    <t>RESP.x GARANTIAS OTORG.INST.FINANC.</t>
  </si>
  <si>
    <t>UTILIDAD DE EJERCICIO ANTES DE PARTIDAS EXTRAORDINARIAS</t>
  </si>
  <si>
    <t>UTILIDAD DESPUES DE PARTIDAS EXTRAORDINARIAS</t>
  </si>
  <si>
    <t>No. DE ACCIONES COMUNES  EN CIRCULACION</t>
  </si>
  <si>
    <t>VALOR NOMINAL POR ACCION</t>
  </si>
  <si>
    <t>OBLIGACIONES POR OPERACS BURSATILES</t>
  </si>
  <si>
    <t>PORTAFOLIO 10</t>
  </si>
  <si>
    <t>EQUIPO DE COMPUTACION</t>
  </si>
  <si>
    <t>EQUIPO DE OFICINA</t>
  </si>
  <si>
    <t>OTROS</t>
  </si>
  <si>
    <t>RESPONSABILIDAD POR OTRAS CONTINGENCIAS Y COMPROMI</t>
  </si>
  <si>
    <t>IMPUESTO SOBRE LA RENTA</t>
  </si>
  <si>
    <t>TOTAL COSTOS Y GASTOS</t>
  </si>
  <si>
    <t>INMUEBLES</t>
  </si>
  <si>
    <t>RESERVA LEGAL</t>
  </si>
  <si>
    <t>INVER FINANCIERAS A LARGO PLAZO</t>
  </si>
  <si>
    <t>INVERS CONSERVDAS PARA NEGOCIACION</t>
  </si>
  <si>
    <t>ACCIONES CEDEVAL</t>
  </si>
  <si>
    <t>COMISIONES POR SERVICIOS</t>
  </si>
  <si>
    <t>TOTAL DE CUENTAS ACREEDORAS POR SERVICIOS BURSATILES</t>
  </si>
  <si>
    <t>CUENTAS DEUDORAS POR SERVICIOS DE ADMINISTRACION DE CARTERA</t>
  </si>
  <si>
    <t>OBLIGACIONES POR ADMON. DE CARTERA P-01</t>
  </si>
  <si>
    <t>OBLIGACIONES POR ADMON. DE CARTERA P-03</t>
  </si>
  <si>
    <t>OBLIGACIONES POR ADMON. DE CARTERA P-10</t>
  </si>
  <si>
    <t>OBLIGACIONES POR ADMON. DE CARTERA P-08</t>
  </si>
  <si>
    <t>OBLIGACIONES POR ADMON. DE CARTERA P-09</t>
  </si>
  <si>
    <t>VALORES Y BIENES PROPIOS EN CUSTODIA</t>
  </si>
  <si>
    <t>CTS. Y DOC. x COBRAR RELACIONADAS.</t>
  </si>
  <si>
    <t>CTS. Y DOC. x COB. EMPRES. RELAC.</t>
  </si>
  <si>
    <t xml:space="preserve">TOTAL </t>
  </si>
  <si>
    <t>CUENTAS POR COBRAR</t>
  </si>
  <si>
    <t>RENDIMIENTOS POR PAGAR</t>
  </si>
  <si>
    <t xml:space="preserve">                                                </t>
  </si>
  <si>
    <t>Contador</t>
  </si>
  <si>
    <t>SERVICIOS DE CUSTODIA DE VALORES</t>
  </si>
  <si>
    <t>SERVICIOS DE PUBLICIDAD</t>
  </si>
  <si>
    <t>DEPREC. ACUM. MOBILIARIO Y EQUIPO</t>
  </si>
  <si>
    <t>PASIVO CORRIENTE</t>
  </si>
  <si>
    <t>ACREEDORES VARIOS</t>
  </si>
  <si>
    <t>PATRIMONIO NETO</t>
  </si>
  <si>
    <t>CAPITAL</t>
  </si>
  <si>
    <t>CTAS POR PAG. EMPRESAS RELACIONADAS</t>
  </si>
  <si>
    <t>OTRAS CTAS.x PAG.EMPRES. RELAC.</t>
  </si>
  <si>
    <t>INGRESOS POR SERVICIOS BURSATILES</t>
  </si>
  <si>
    <t>TITULOS DE RENTA FIJA</t>
  </si>
  <si>
    <t>CLIENTES PARTICULARES</t>
  </si>
  <si>
    <t>OTRAS GARANTIAS CEDIDAS</t>
  </si>
  <si>
    <t>DEPOSITOS EN GARANTIA A BVES</t>
  </si>
  <si>
    <t>CONTRIBUCIONES ACABOLSA.</t>
  </si>
  <si>
    <t>DISPONIBLE RESTRINGIDO</t>
  </si>
  <si>
    <t>CUENTAS Y DOCUMENTOS POR COBRAR</t>
  </si>
  <si>
    <t>PAGO A CUENTA IMPUESTO A LA RENTA</t>
  </si>
  <si>
    <t>PAGO A CUENTA DE IMP A LA RENTA</t>
  </si>
  <si>
    <t>OTROS EQUIPOS DE OFICINA</t>
  </si>
  <si>
    <t>MAQUINARIA EQUIPO Y HERRAMIENTA</t>
  </si>
  <si>
    <t>DEPREC ACUM DE MOBILIARI Y EQUI</t>
  </si>
  <si>
    <t>ACCIONES BVES</t>
  </si>
  <si>
    <t>DERECHO DE EXPLOT. PUESTO BOLSA</t>
  </si>
  <si>
    <t>AMORTIZACION PUESTO BOLSA</t>
  </si>
  <si>
    <t>COMISIONES OPER.BOLSAxPAG BVES</t>
  </si>
  <si>
    <t>IMPUESTOS S/RENTA ANUAL PROVISI</t>
  </si>
  <si>
    <t>GASTOS DE OPERACION</t>
  </si>
  <si>
    <t>COMISIONES BVES x COLOC. MERCADO PRIMARIO</t>
  </si>
  <si>
    <t>GTOS. OPERAC. x SERVIC. BURSATILES</t>
  </si>
  <si>
    <t>SERV DE CUSTODI DE VALORES-BOLSA</t>
  </si>
  <si>
    <t>SERVICIO DE PUBLICIDAD (BOLSA)</t>
  </si>
  <si>
    <t>SERVICIOS DE PUBLICIDAD (ADMON)</t>
  </si>
  <si>
    <t>CONTRIBUCIONES ASIB (BOLSA)</t>
  </si>
  <si>
    <t>GTOSxOTRA OBLIG C/BCOS Y FINDPAIS-B</t>
  </si>
  <si>
    <t>ISR - EJERCICIOS ANTERIORES</t>
  </si>
  <si>
    <t>INGRESOS DE OPERACION</t>
  </si>
  <si>
    <t>INGR x SERVIC DE OPERAC BURSATILES</t>
  </si>
  <si>
    <t>INGR x SERVICIO DE COLOC MERC SEC</t>
  </si>
  <si>
    <t>COMIS.BOLSA MERC.SECUNDARIO</t>
  </si>
  <si>
    <t>INGRESOS POR SERVICIOS DE REPORTO</t>
  </si>
  <si>
    <t>INGR x SERV REPORTO BOLSA</t>
  </si>
  <si>
    <t>INGRESO x SERV REPORTO CASA</t>
  </si>
  <si>
    <t>INGRESOS X INVERSIONES FINANCIERAS</t>
  </si>
  <si>
    <t>ING.x CTAS Y DOC.x COBRAR</t>
  </si>
  <si>
    <t>REND. x CTAS Y DOC.x COBRAR</t>
  </si>
  <si>
    <t>ADMON DE CARTERA</t>
  </si>
  <si>
    <t>CUENTAS DE CONTROL</t>
  </si>
  <si>
    <t>VALORES Y BIENES PROPIOS CUSTODIA</t>
  </si>
  <si>
    <t>TITULOS VALS EN CUSTODIA</t>
  </si>
  <si>
    <t>VAL- BIEN.PROP.CEDIDOS EN GARANTIA</t>
  </si>
  <si>
    <t>CONTING.COMPROMISO Y CONTROL PROP.</t>
  </si>
  <si>
    <t>RESPxGTIAS OTORGA A INSTI FINAN</t>
  </si>
  <si>
    <t>RESP.x OTRAS CONTING.Y COMPROMISOS</t>
  </si>
  <si>
    <t>RESPONS.x PAGOS x CTA. DE EMISORES</t>
  </si>
  <si>
    <t>RESPONS X PAGOSX CTA DE EMISORES</t>
  </si>
  <si>
    <t>CUENTAS DE CONTROL ACREEDORAS</t>
  </si>
  <si>
    <t>CONTRACUENTA VAL Y B.PROP.CUSTODIA</t>
  </si>
  <si>
    <t>CONTRA CTA VALS Y BIEN PROP CUST</t>
  </si>
  <si>
    <t>CONTRACUENTA VAL Y B.P.C.GARANTIA</t>
  </si>
  <si>
    <t>OP.SERV.BURSATILES Y ADMON.CARTERA</t>
  </si>
  <si>
    <t>CTAS .DEUDOR.x  OPERAC. BURSATILES</t>
  </si>
  <si>
    <t>CUENTAS BANCARIAS ADMON  CARTERA</t>
  </si>
  <si>
    <t>PORTAFOLIO CTAS. OPERATIVAS</t>
  </si>
  <si>
    <t>PORTAFOLIO 01</t>
  </si>
  <si>
    <t>PORTAFOLIO 03</t>
  </si>
  <si>
    <t>PORTAFOLIO 08</t>
  </si>
  <si>
    <t>PORTAFOLIO 09</t>
  </si>
  <si>
    <t>OBLIG.x FONDOS RECIB. DE CLIENTES</t>
  </si>
  <si>
    <t>CONTROL VALORES RECIB. X CUSTODIA</t>
  </si>
  <si>
    <t>CTAS ACREED.xOBLIG.xADMON.CARTERA</t>
  </si>
  <si>
    <t>OBLIG. POR A. DE C. P-03</t>
  </si>
  <si>
    <t>OBLIG. POR A. DE C. P-10</t>
  </si>
  <si>
    <t>OBLIG. POR ADMON. DE CARTERA P-08 PJ</t>
  </si>
  <si>
    <t>OBLIG. POR ADMON. DE CARTERA P-09 PN</t>
  </si>
  <si>
    <t>KPMG AUDITORIA FINANCIERA</t>
  </si>
  <si>
    <t>KPMG AUDITORIA FISCAL</t>
  </si>
  <si>
    <t>ARRENDAMIENTO DE BIENES DE USO</t>
  </si>
  <si>
    <t>DEPOSITOS EFECTIVO GARANTIA A BVES</t>
  </si>
  <si>
    <t>GARANTIA EN EFECTIVO POR INTERMEDIACION</t>
  </si>
  <si>
    <t>REMANENTE IVA CREDITO FISCAL PR</t>
  </si>
  <si>
    <t>PORTAFOLIO INVERSION A PLAZO</t>
  </si>
  <si>
    <t>BANCOS Y FINANCIERAS</t>
  </si>
  <si>
    <t>PORTAFOLIO PRO RETIRO</t>
  </si>
  <si>
    <t>PORTAFOLIO MAS PN</t>
  </si>
  <si>
    <t>OTRAS CUENTAS POR COBRAR</t>
  </si>
  <si>
    <t>PROVEEDORES</t>
  </si>
  <si>
    <t>LIQUIDACION AP INTERCOMPANY</t>
  </si>
  <si>
    <t>ANTICIPOS A PROVEEDORES</t>
  </si>
  <si>
    <t>CUENTA CTE BCO. CUSCATLAN 382301000003169_EXENTA</t>
  </si>
  <si>
    <t>CUENTA CTE BCO CUSCATLAN 1803-04011</t>
  </si>
  <si>
    <t>CUENTA CTE BCO. CUSCATLAN 382301000003062_EXENTA</t>
  </si>
  <si>
    <t>BANCO CUSCATLAN COM.BOLSA</t>
  </si>
  <si>
    <t>BANCO CUSCATLAN</t>
  </si>
  <si>
    <t>CTAS. X PAGAR BANCO CUSCATLAN DE EL SALVADOR</t>
  </si>
  <si>
    <t>BCO. CUSCATLAN CTA. 1803-04176</t>
  </si>
  <si>
    <t>BCO. CUSCATLAN CTA. 1803-05973</t>
  </si>
  <si>
    <t>INVERSIONES FINANCIERAS CUSCATLAN</t>
  </si>
  <si>
    <t>BANCO CUSCATLAN DE EL SALVADOR,S.A</t>
  </si>
  <si>
    <t>BCO CUSCATLAN DE EL SALVADOR,S.A</t>
  </si>
  <si>
    <t>BANCO CUSCATLAN 364-01-5</t>
  </si>
  <si>
    <t>BANCO CUSCATLAN 364-01-6</t>
  </si>
  <si>
    <t>BANCO CUSCATLAN ES</t>
  </si>
  <si>
    <t>BCO. CUSCATLAN DE EL SALVADOR .R.VARIAB</t>
  </si>
  <si>
    <t>Shearlene Márquez</t>
  </si>
  <si>
    <t>(Compañía salvadoreña, subsidiaria de Banco Cuscatlán de El Salvador, S.A.)</t>
  </si>
  <si>
    <t>(Compañía salvadoreña, subsidiaria de Banco Cuscatlan de El Salvador, S.A.)</t>
  </si>
  <si>
    <t xml:space="preserve">Casa de corredores de bolsa  </t>
  </si>
  <si>
    <t xml:space="preserve">Casa de corredores de bolsa </t>
  </si>
  <si>
    <t>GASTOS POR SEGUROS</t>
  </si>
  <si>
    <t>SEGU P/BIENE D/ PROP PLANTA Y EQUIP</t>
  </si>
  <si>
    <t>SEGURO DE PROPIEDAD</t>
  </si>
  <si>
    <t>SEGURO RIESGOS BANCARIOS</t>
  </si>
  <si>
    <t>GASTO DE ARRENDAMIENTOS BANCO CUSCATLAN</t>
  </si>
  <si>
    <t>CUENTAS AREEDORAS POR OBLIGACIONES POR SERVICIOS EN ADMINISTRACION DE CARTERA</t>
  </si>
  <si>
    <t>INVERSIONES FINANCIERAS IMPERIA CUSCATLAN, S.A.</t>
  </si>
  <si>
    <t>CONTRIBUCIONES SSF</t>
  </si>
  <si>
    <t>ALMACENAMIENTO DE DOCUMENTACION (ADMON.)</t>
  </si>
  <si>
    <t>ALMACENAMIENTO DE DOCUMENTACION (BOLSA)</t>
  </si>
  <si>
    <t>CONTRIBUCIONES SUPERINTENDENCIA</t>
  </si>
  <si>
    <t>BANCO CUSCATLAN DE EL SALVADOR</t>
  </si>
  <si>
    <t>CUENTAS PASIVAS</t>
  </si>
  <si>
    <t>CUENTAS CONTINGENTES DE COMPROMISO DEUDORAS</t>
  </si>
  <si>
    <t>CTA AHOR BANCO INDUSTRIAL No. 21-505-000046-3</t>
  </si>
  <si>
    <t>CTA AHOR APOYO INTEGRAL 021-015-000395058-01</t>
  </si>
  <si>
    <t>CTA CTE REMUNERADA BAC No.114187974</t>
  </si>
  <si>
    <t>CTA AHOR BCO CUSCATLAN 18-6868-6</t>
  </si>
  <si>
    <t>CONTINGENTES DE COMPROMISO Y CONTROL ACREEDORAS</t>
  </si>
  <si>
    <t>FID. ARTURO - ALCALDIA MUNICIPAL DE METAPAN</t>
  </si>
  <si>
    <t>*</t>
  </si>
  <si>
    <t>**</t>
  </si>
  <si>
    <t>CR**</t>
  </si>
  <si>
    <t>CR</t>
  </si>
  <si>
    <t>BANCO CUSCATLAN DE EL SALVADOR, S.A.</t>
  </si>
  <si>
    <t>VALORES CUSCATLAN DE EL SALVADOR, S.,A. (CASA DE CORREDORES DE BOLSA)</t>
  </si>
  <si>
    <t>TOTAL DE ACTIVOS Y DERECHOS</t>
  </si>
  <si>
    <t>BALANCE GENERAL AL 31 DE OCTUBRE DE 2020</t>
  </si>
  <si>
    <t>PERIODO DEL 1  DE ENERO AL 31 DE OCTUBRE DE 2020</t>
  </si>
  <si>
    <t>ESTADO DE OPERACIONES BURSATILES AL 31 DE OCTUBRE DE 2020</t>
  </si>
  <si>
    <t>ESTADO DE ADMINISTRACION DE CARTERA AL 31 DE OCTUBRE DE 2020</t>
  </si>
  <si>
    <t>BALANCE DE COMPROBACION AL 31 DE OCTUBRE DE 2020</t>
  </si>
  <si>
    <t>CR*</t>
  </si>
  <si>
    <t>DB</t>
  </si>
  <si>
    <t>DB*</t>
  </si>
  <si>
    <t>DB**</t>
  </si>
  <si>
    <t>TOTAL DE PASIVO</t>
  </si>
  <si>
    <t>TOTAL DE PATRIMONIO</t>
  </si>
  <si>
    <t>TOTAL DE CUENTAS DE ORDEN ACREEDORAS</t>
  </si>
  <si>
    <t>TOTAL DE CUENTAS DE ORDEN DEUDORAS</t>
  </si>
  <si>
    <t>OBLIG.xS.OP.BURSAT.-ADMON. CARTERA</t>
  </si>
  <si>
    <t>TOTAL DE CUENTAS DEUDORAS BURSATILES Y ADMON DE CARTERA</t>
  </si>
  <si>
    <t>TOTAL DE CUENTAS DE ORDEN ACREEDORAS POR CONTRA</t>
  </si>
  <si>
    <t xml:space="preserve">                                                           </t>
  </si>
  <si>
    <t>Jesy Yanira Quijada</t>
  </si>
  <si>
    <t xml:space="preserve"> Jefe de Contraloría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</si>
</sst>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(&quot;$&quot;* #,##0.00_);_(&quot;$&quot;* \(#,##0.00\);_(&quot;$&quot;* &quot;-&quot;??_);_(@_)"/>
    <numFmt numFmtId="167" formatCode="_(* #,##0_);_(* \(#,##0\);_(* &quot;-&quot;??_);_(@_)"/>
    <numFmt numFmtId="168" formatCode="#,##0.000"/>
    <numFmt numFmtId="169" formatCode="_([$€-2]* #,##0.00_);_([$€-2]* \(#,##0.00\);_([$€-2]* &quot;-&quot;??_)"/>
  </numFmts>
  <fonts count="19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1"/>
      <color indexed="9"/>
      <name val="Bookman Old Style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sz val="10"/>
      <name val="Times New Roman"/>
      <family val="1"/>
    </font>
    <font>
      <b/>
      <sz val="14"/>
      <name val="Arial"/>
      <family val="2"/>
    </font>
    <font>
      <b/>
      <sz val="10"/>
      <color indexed="9"/>
      <name val="Arial"/>
      <family val="2"/>
    </font>
    <font>
      <b/>
      <sz val="10"/>
      <name val="Times New Roman"/>
      <family val="1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6"/>
      <name val="Arial"/>
      <family val="2"/>
    </font>
    <font>
      <sz val="10"/>
      <color rgb="FFFF0000"/>
      <name val="Arial"/>
      <family val="2"/>
    </font>
    <font>
      <sz val="12"/>
      <color theme="1"/>
      <name val="Calibri"/>
      <family val="2"/>
      <scheme val="minor"/>
    </font>
    <font>
      <u val="singleAccounting"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41"/>
      </patternFill>
    </fill>
    <fill>
      <patternFill patternType="solid">
        <fgColor indexed="62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84">
    <xf numFmtId="0" fontId="0" fillId="0" borderId="0"/>
    <xf numFmtId="0" fontId="186" fillId="0" borderId="0"/>
    <xf numFmtId="0" fontId="169" fillId="0" borderId="0"/>
    <xf numFmtId="0" fontId="175" fillId="2" borderId="0" applyNumberFormat="0" applyBorder="0" applyAlignment="0" applyProtection="0"/>
    <xf numFmtId="43" fontId="171" fillId="0" borderId="0" applyFont="0" applyFill="0" applyBorder="0" applyAlignment="0" applyProtection="0"/>
    <xf numFmtId="0" fontId="174" fillId="3" borderId="0" applyNumberFormat="0" applyBorder="0" applyAlignment="0" applyProtection="0"/>
    <xf numFmtId="43" fontId="169" fillId="0" borderId="0" applyFont="0" applyFill="0" applyBorder="0" applyAlignment="0" applyProtection="0"/>
    <xf numFmtId="166" fontId="169" fillId="0" borderId="0" applyFont="0" applyFill="0" applyBorder="0" applyAlignment="0" applyProtection="0"/>
    <xf numFmtId="0" fontId="169" fillId="0" borderId="0"/>
    <xf numFmtId="0" fontId="187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69" fillId="0" borderId="0"/>
    <xf numFmtId="0" fontId="169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43" fontId="68" fillId="0" borderId="0" applyFont="0" applyFill="0" applyBorder="0" applyAlignment="0" applyProtection="0"/>
    <xf numFmtId="0" fontId="67" fillId="0" borderId="0"/>
    <xf numFmtId="43" fontId="67" fillId="0" borderId="0" applyFont="0" applyFill="0" applyBorder="0" applyAlignment="0" applyProtection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43" fontId="59" fillId="0" borderId="0" applyFont="0" applyFill="0" applyBorder="0" applyAlignment="0" applyProtection="0"/>
    <xf numFmtId="0" fontId="58" fillId="0" borderId="0"/>
    <xf numFmtId="0" fontId="57" fillId="0" borderId="0"/>
    <xf numFmtId="0" fontId="56" fillId="0" borderId="0"/>
    <xf numFmtId="0" fontId="55" fillId="0" borderId="0"/>
    <xf numFmtId="43" fontId="55" fillId="0" borderId="0" applyFont="0" applyFill="0" applyBorder="0" applyAlignment="0" applyProtection="0"/>
    <xf numFmtId="0" fontId="54" fillId="0" borderId="0"/>
    <xf numFmtId="43" fontId="54" fillId="0" borderId="0" applyFont="0" applyFill="0" applyBorder="0" applyAlignment="0" applyProtection="0"/>
    <xf numFmtId="0" fontId="53" fillId="0" borderId="0"/>
    <xf numFmtId="0" fontId="52" fillId="0" borderId="0"/>
    <xf numFmtId="0" fontId="51" fillId="0" borderId="0"/>
    <xf numFmtId="43" fontId="51" fillId="0" borderId="0" applyFont="0" applyFill="0" applyBorder="0" applyAlignment="0" applyProtection="0"/>
    <xf numFmtId="0" fontId="50" fillId="0" borderId="0"/>
    <xf numFmtId="0" fontId="49" fillId="0" borderId="0"/>
    <xf numFmtId="0" fontId="48" fillId="0" borderId="0"/>
    <xf numFmtId="43" fontId="48" fillId="0" borderId="0" applyFont="0" applyFill="0" applyBorder="0" applyAlignment="0" applyProtection="0"/>
    <xf numFmtId="169" fontId="169" fillId="0" borderId="0" applyFont="0" applyFill="0" applyBorder="0" applyAlignment="0" applyProtection="0"/>
    <xf numFmtId="0" fontId="47" fillId="0" borderId="0"/>
    <xf numFmtId="0" fontId="46" fillId="0" borderId="0"/>
    <xf numFmtId="43" fontId="46" fillId="0" borderId="0" applyFont="0" applyFill="0" applyBorder="0" applyAlignment="0" applyProtection="0"/>
    <xf numFmtId="9" fontId="169" fillId="0" borderId="0" applyFont="0" applyFill="0" applyBorder="0" applyAlignment="0" applyProtection="0"/>
    <xf numFmtId="0" fontId="45" fillId="0" borderId="0"/>
    <xf numFmtId="0" fontId="169" fillId="0" borderId="0"/>
    <xf numFmtId="0" fontId="174" fillId="3" borderId="0" applyNumberFormat="0" applyBorder="0" applyAlignment="0" applyProtection="0"/>
    <xf numFmtId="43" fontId="169" fillId="0" borderId="0" applyFont="0" applyFill="0" applyBorder="0" applyAlignment="0" applyProtection="0"/>
    <xf numFmtId="166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43" fontId="45" fillId="0" borderId="0" applyFont="0" applyFill="0" applyBorder="0" applyAlignment="0" applyProtection="0"/>
    <xf numFmtId="0" fontId="45" fillId="0" borderId="0"/>
    <xf numFmtId="43" fontId="45" fillId="0" borderId="0" applyFont="0" applyFill="0" applyBorder="0" applyAlignment="0" applyProtection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43" fontId="45" fillId="0" borderId="0" applyFont="0" applyFill="0" applyBorder="0" applyAlignment="0" applyProtection="0"/>
    <xf numFmtId="0" fontId="45" fillId="0" borderId="0"/>
    <xf numFmtId="0" fontId="45" fillId="0" borderId="0"/>
    <xf numFmtId="0" fontId="45" fillId="0" borderId="0"/>
    <xf numFmtId="0" fontId="45" fillId="0" borderId="0"/>
    <xf numFmtId="43" fontId="45" fillId="0" borderId="0" applyFont="0" applyFill="0" applyBorder="0" applyAlignment="0" applyProtection="0"/>
    <xf numFmtId="0" fontId="45" fillId="0" borderId="0"/>
    <xf numFmtId="43" fontId="45" fillId="0" borderId="0" applyFont="0" applyFill="0" applyBorder="0" applyAlignment="0" applyProtection="0"/>
    <xf numFmtId="0" fontId="45" fillId="0" borderId="0"/>
    <xf numFmtId="0" fontId="45" fillId="0" borderId="0"/>
    <xf numFmtId="0" fontId="45" fillId="0" borderId="0"/>
    <xf numFmtId="43" fontId="45" fillId="0" borderId="0" applyFont="0" applyFill="0" applyBorder="0" applyAlignment="0" applyProtection="0"/>
    <xf numFmtId="0" fontId="45" fillId="0" borderId="0"/>
    <xf numFmtId="0" fontId="45" fillId="0" borderId="0"/>
    <xf numFmtId="0" fontId="45" fillId="0" borderId="0"/>
    <xf numFmtId="43" fontId="45" fillId="0" borderId="0" applyFont="0" applyFill="0" applyBorder="0" applyAlignment="0" applyProtection="0"/>
    <xf numFmtId="0" fontId="45" fillId="0" borderId="0"/>
    <xf numFmtId="0" fontId="45" fillId="0" borderId="0"/>
    <xf numFmtId="43" fontId="45" fillId="0" borderId="0" applyFont="0" applyFill="0" applyBorder="0" applyAlignment="0" applyProtection="0"/>
    <xf numFmtId="0" fontId="44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165" fontId="8" fillId="0" borderId="0" applyFont="0" applyFill="0" applyBorder="0" applyAlignment="0" applyProtection="0"/>
    <xf numFmtId="0" fontId="7" fillId="0" borderId="0"/>
    <xf numFmtId="0" fontId="6" fillId="0" borderId="0"/>
    <xf numFmtId="165" fontId="169" fillId="0" borderId="0" applyFont="0" applyFill="0" applyBorder="0" applyAlignment="0" applyProtection="0"/>
    <xf numFmtId="164" fontId="169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1" fillId="0" borderId="0"/>
  </cellStyleXfs>
  <cellXfs count="88">
    <xf numFmtId="0" fontId="0" fillId="0" borderId="0" xfId="0"/>
    <xf numFmtId="0" fontId="171" fillId="0" borderId="0" xfId="1" applyFont="1"/>
    <xf numFmtId="43" fontId="169" fillId="0" borderId="0" xfId="6"/>
    <xf numFmtId="0" fontId="171" fillId="4" borderId="0" xfId="1" applyFont="1" applyFill="1"/>
    <xf numFmtId="43" fontId="169" fillId="4" borderId="0" xfId="6" applyFill="1"/>
    <xf numFmtId="0" fontId="181" fillId="4" borderId="0" xfId="1" applyFont="1" applyFill="1"/>
    <xf numFmtId="0" fontId="178" fillId="4" borderId="0" xfId="1" applyFont="1" applyFill="1" applyAlignment="1"/>
    <xf numFmtId="43" fontId="178" fillId="4" borderId="0" xfId="6" applyFont="1" applyFill="1"/>
    <xf numFmtId="0" fontId="170" fillId="4" borderId="0" xfId="1" applyFont="1" applyFill="1"/>
    <xf numFmtId="0" fontId="178" fillId="4" borderId="0" xfId="1" applyFont="1" applyFill="1"/>
    <xf numFmtId="43" fontId="170" fillId="4" borderId="0" xfId="1" applyNumberFormat="1" applyFont="1" applyFill="1"/>
    <xf numFmtId="43" fontId="171" fillId="4" borderId="0" xfId="1" applyNumberFormat="1" applyFont="1" applyFill="1"/>
    <xf numFmtId="43" fontId="181" fillId="4" borderId="0" xfId="1" applyNumberFormat="1" applyFont="1" applyFill="1"/>
    <xf numFmtId="43" fontId="169" fillId="4" borderId="1" xfId="6" applyFill="1" applyBorder="1"/>
    <xf numFmtId="43" fontId="171" fillId="4" borderId="1" xfId="1" applyNumberFormat="1" applyFont="1" applyFill="1" applyBorder="1"/>
    <xf numFmtId="0" fontId="171" fillId="4" borderId="1" xfId="1" applyFont="1" applyFill="1" applyBorder="1"/>
    <xf numFmtId="43" fontId="169" fillId="4" borderId="0" xfId="6" applyFill="1" applyBorder="1"/>
    <xf numFmtId="0" fontId="171" fillId="4" borderId="0" xfId="1" applyFont="1" applyFill="1" applyBorder="1"/>
    <xf numFmtId="43" fontId="169" fillId="4" borderId="4" xfId="6" applyFill="1" applyBorder="1"/>
    <xf numFmtId="0" fontId="171" fillId="4" borderId="4" xfId="1" applyFont="1" applyFill="1" applyBorder="1"/>
    <xf numFmtId="43" fontId="170" fillId="4" borderId="3" xfId="1" applyNumberFormat="1" applyFont="1" applyFill="1" applyBorder="1"/>
    <xf numFmtId="43" fontId="170" fillId="4" borderId="0" xfId="6" applyFont="1" applyFill="1"/>
    <xf numFmtId="2" fontId="171" fillId="4" borderId="0" xfId="1" applyNumberFormat="1" applyFont="1" applyFill="1"/>
    <xf numFmtId="0" fontId="182" fillId="4" borderId="0" xfId="1" applyFont="1" applyFill="1"/>
    <xf numFmtId="0" fontId="176" fillId="4" borderId="0" xfId="1" applyFont="1" applyFill="1"/>
    <xf numFmtId="43" fontId="176" fillId="4" borderId="0" xfId="6" applyFont="1" applyFill="1"/>
    <xf numFmtId="43" fontId="176" fillId="4" borderId="3" xfId="1" applyNumberFormat="1" applyFont="1" applyFill="1" applyBorder="1"/>
    <xf numFmtId="0" fontId="183" fillId="4" borderId="0" xfId="1" applyFont="1" applyFill="1"/>
    <xf numFmtId="0" fontId="185" fillId="4" borderId="0" xfId="1" applyFont="1" applyFill="1"/>
    <xf numFmtId="43" fontId="185" fillId="4" borderId="0" xfId="6" applyFont="1" applyFill="1"/>
    <xf numFmtId="43" fontId="179" fillId="4" borderId="0" xfId="6" applyFont="1" applyFill="1"/>
    <xf numFmtId="43" fontId="182" fillId="4" borderId="0" xfId="1" applyNumberFormat="1" applyFont="1" applyFill="1"/>
    <xf numFmtId="0" fontId="169" fillId="4" borderId="0" xfId="1" applyFont="1" applyFill="1"/>
    <xf numFmtId="43" fontId="177" fillId="4" borderId="0" xfId="6" applyFont="1" applyFill="1"/>
    <xf numFmtId="0" fontId="180" fillId="4" borderId="0" xfId="1" applyFont="1" applyFill="1"/>
    <xf numFmtId="0" fontId="177" fillId="4" borderId="0" xfId="1" applyFont="1" applyFill="1"/>
    <xf numFmtId="43" fontId="170" fillId="4" borderId="0" xfId="1" applyNumberFormat="1" applyFont="1" applyFill="1" applyBorder="1"/>
    <xf numFmtId="43" fontId="170" fillId="4" borderId="4" xfId="1" applyNumberFormat="1" applyFont="1" applyFill="1" applyBorder="1"/>
    <xf numFmtId="0" fontId="170" fillId="4" borderId="0" xfId="1" applyFont="1" applyFill="1" applyBorder="1"/>
    <xf numFmtId="0" fontId="170" fillId="4" borderId="4" xfId="1" applyFont="1" applyFill="1" applyBorder="1"/>
    <xf numFmtId="43" fontId="177" fillId="4" borderId="0" xfId="6" applyFont="1" applyFill="1" applyBorder="1"/>
    <xf numFmtId="4" fontId="177" fillId="4" borderId="0" xfId="1" applyNumberFormat="1" applyFont="1" applyFill="1" applyBorder="1"/>
    <xf numFmtId="4" fontId="177" fillId="4" borderId="3" xfId="1" applyNumberFormat="1" applyFont="1" applyFill="1" applyBorder="1"/>
    <xf numFmtId="4" fontId="181" fillId="4" borderId="0" xfId="1" applyNumberFormat="1" applyFont="1" applyFill="1"/>
    <xf numFmtId="0" fontId="177" fillId="4" borderId="0" xfId="1" applyFont="1" applyFill="1" applyBorder="1"/>
    <xf numFmtId="167" fontId="177" fillId="4" borderId="0" xfId="6" applyNumberFormat="1" applyFont="1" applyFill="1"/>
    <xf numFmtId="0" fontId="180" fillId="4" borderId="0" xfId="1" applyFont="1" applyFill="1" applyBorder="1"/>
    <xf numFmtId="43" fontId="180" fillId="4" borderId="0" xfId="1" applyNumberFormat="1" applyFont="1" applyFill="1"/>
    <xf numFmtId="43" fontId="171" fillId="4" borderId="4" xfId="1" applyNumberFormat="1" applyFont="1" applyFill="1" applyBorder="1"/>
    <xf numFmtId="43" fontId="180" fillId="4" borderId="0" xfId="6" applyFont="1" applyFill="1"/>
    <xf numFmtId="0" fontId="171" fillId="4" borderId="0" xfId="1" applyFont="1" applyFill="1" applyAlignment="1">
      <alignment horizontal="left"/>
    </xf>
    <xf numFmtId="0" fontId="180" fillId="4" borderId="0" xfId="1" applyFont="1" applyFill="1" applyAlignment="1">
      <alignment horizontal="left"/>
    </xf>
    <xf numFmtId="0" fontId="170" fillId="4" borderId="0" xfId="1" applyFont="1" applyFill="1" applyAlignment="1">
      <alignment horizontal="left"/>
    </xf>
    <xf numFmtId="0" fontId="169" fillId="0" borderId="0" xfId="29" applyFont="1"/>
    <xf numFmtId="168" fontId="177" fillId="4" borderId="0" xfId="1" applyNumberFormat="1" applyFont="1" applyFill="1"/>
    <xf numFmtId="43" fontId="170" fillId="0" borderId="2" xfId="1" applyNumberFormat="1" applyFont="1" applyFill="1" applyBorder="1"/>
    <xf numFmtId="43" fontId="171" fillId="0" borderId="0" xfId="1" applyNumberFormat="1" applyFont="1" applyFill="1"/>
    <xf numFmtId="0" fontId="171" fillId="0" borderId="0" xfId="9" quotePrefix="1" applyNumberFormat="1" applyFont="1"/>
    <xf numFmtId="0" fontId="169" fillId="4" borderId="0" xfId="8" applyFont="1" applyFill="1"/>
    <xf numFmtId="0" fontId="173" fillId="4" borderId="0" xfId="1" applyFont="1" applyFill="1"/>
    <xf numFmtId="43" fontId="169" fillId="4" borderId="0" xfId="6" applyFont="1" applyFill="1"/>
    <xf numFmtId="4" fontId="169" fillId="4" borderId="0" xfId="8" applyNumberFormat="1" applyFont="1" applyFill="1"/>
    <xf numFmtId="166" fontId="169" fillId="4" borderId="0" xfId="7" applyFont="1" applyFill="1"/>
    <xf numFmtId="43" fontId="169" fillId="4" borderId="0" xfId="1" applyNumberFormat="1" applyFont="1" applyFill="1"/>
    <xf numFmtId="0" fontId="169" fillId="4" borderId="0" xfId="8" applyFont="1" applyFill="1" applyBorder="1"/>
    <xf numFmtId="166" fontId="169" fillId="4" borderId="3" xfId="7" applyFont="1" applyFill="1" applyBorder="1"/>
    <xf numFmtId="0" fontId="169" fillId="4" borderId="1" xfId="8" applyFont="1" applyFill="1" applyBorder="1"/>
    <xf numFmtId="166" fontId="169" fillId="4" borderId="2" xfId="7" applyFont="1" applyFill="1" applyBorder="1"/>
    <xf numFmtId="0" fontId="171" fillId="5" borderId="0" xfId="1" applyFont="1" applyFill="1" applyAlignment="1">
      <alignment horizontal="left"/>
    </xf>
    <xf numFmtId="0" fontId="171" fillId="5" borderId="0" xfId="9" quotePrefix="1" applyNumberFormat="1" applyFont="1" applyFill="1"/>
    <xf numFmtId="43" fontId="171" fillId="4" borderId="0" xfId="6" applyFont="1" applyFill="1"/>
    <xf numFmtId="43" fontId="190" fillId="4" borderId="0" xfId="1" applyNumberFormat="1" applyFont="1" applyFill="1"/>
    <xf numFmtId="0" fontId="188" fillId="4" borderId="0" xfId="1" applyFont="1" applyFill="1"/>
    <xf numFmtId="43" fontId="188" fillId="4" borderId="0" xfId="6" applyFont="1" applyFill="1"/>
    <xf numFmtId="43" fontId="188" fillId="4" borderId="0" xfId="1" applyNumberFormat="1" applyFont="1" applyFill="1"/>
    <xf numFmtId="43" fontId="0" fillId="0" borderId="0" xfId="6" applyFont="1"/>
    <xf numFmtId="1" fontId="0" fillId="0" borderId="0" xfId="0" applyNumberFormat="1" applyAlignment="1">
      <alignment horizontal="left"/>
    </xf>
    <xf numFmtId="1" fontId="191" fillId="0" borderId="0" xfId="469" applyNumberFormat="1" applyFont="1" applyAlignment="1">
      <alignment horizontal="left"/>
    </xf>
    <xf numFmtId="1" fontId="185" fillId="0" borderId="0" xfId="469" applyNumberFormat="1" applyFont="1" applyAlignment="1">
      <alignment horizontal="left"/>
    </xf>
    <xf numFmtId="0" fontId="169" fillId="4" borderId="0" xfId="61" applyFont="1" applyFill="1"/>
    <xf numFmtId="0" fontId="184" fillId="4" borderId="0" xfId="61" applyFont="1" applyFill="1"/>
    <xf numFmtId="0" fontId="185" fillId="4" borderId="0" xfId="61" applyFont="1" applyFill="1"/>
    <xf numFmtId="43" fontId="170" fillId="4" borderId="0" xfId="61" applyNumberFormat="1" applyFont="1" applyFill="1"/>
    <xf numFmtId="0" fontId="185" fillId="4" borderId="0" xfId="8" applyFont="1" applyFill="1" applyAlignment="1">
      <alignment horizontal="center"/>
    </xf>
    <xf numFmtId="0" fontId="189" fillId="4" borderId="0" xfId="8" applyFont="1" applyFill="1" applyAlignment="1">
      <alignment horizontal="center"/>
    </xf>
    <xf numFmtId="166" fontId="169" fillId="4" borderId="1" xfId="7" applyFont="1" applyFill="1" applyBorder="1"/>
    <xf numFmtId="43" fontId="185" fillId="4" borderId="0" xfId="6" applyFont="1" applyFill="1" applyBorder="1" applyAlignment="1">
      <alignment horizontal="left"/>
    </xf>
    <xf numFmtId="43" fontId="192" fillId="4" borderId="0" xfId="6" applyFont="1" applyFill="1" applyAlignment="1">
      <alignment horizontal="center"/>
    </xf>
  </cellXfs>
  <cellStyles count="484">
    <cellStyle name="=C:\WINNT\SYSTEM32\COMMAND.COM" xfId="1"/>
    <cellStyle name="=C:\WINNT\SYSTEM32\COMMAND.COM 2" xfId="61"/>
    <cellStyle name="=C:\WINNT\SYSTEM32\COMMAND.COM_Financials Report Confia-Enero" xfId="2"/>
    <cellStyle name="Accent1 - 20%" xfId="3"/>
    <cellStyle name="Accent1 2" xfId="183"/>
    <cellStyle name="Comma 10" xfId="184"/>
    <cellStyle name="Comma 2" xfId="149"/>
    <cellStyle name="Comma 2 2" xfId="325"/>
    <cellStyle name="Comma 3" xfId="151"/>
    <cellStyle name="Comma 3 2" xfId="327"/>
    <cellStyle name="Comma 4" xfId="160"/>
    <cellStyle name="Comma 4 2" xfId="336"/>
    <cellStyle name="Comma 5" xfId="165"/>
    <cellStyle name="Comma 5 2" xfId="341"/>
    <cellStyle name="Comma 6" xfId="167"/>
    <cellStyle name="Comma 6 2" xfId="343"/>
    <cellStyle name="Comma 7" xfId="171"/>
    <cellStyle name="Comma 7 2" xfId="347"/>
    <cellStyle name="Comma 8" xfId="175"/>
    <cellStyle name="Comma 8 2" xfId="351"/>
    <cellStyle name="Comma 9" xfId="179"/>
    <cellStyle name="Comma 9 2" xfId="354"/>
    <cellStyle name="Comma_FILE03-VALORES MAYO 2011" xfId="4"/>
    <cellStyle name="Currency 2" xfId="185"/>
    <cellStyle name="Énfasis1" xfId="5" builtinId="29" customBuiltin="1"/>
    <cellStyle name="Euro" xfId="176"/>
    <cellStyle name="Millares" xfId="6" builtinId="3"/>
    <cellStyle name="Millares 2" xfId="470"/>
    <cellStyle name="Millares 3" xfId="473"/>
    <cellStyle name="Millares 5" xfId="479"/>
    <cellStyle name="Moneda" xfId="7" builtinId="4"/>
    <cellStyle name="Moneda 2" xfId="474"/>
    <cellStyle name="Normal" xfId="0" builtinId="0"/>
    <cellStyle name="Normal 10" xfId="17"/>
    <cellStyle name="Normal 10 2" xfId="70"/>
    <cellStyle name="Normal 10 2 2" xfId="246"/>
    <cellStyle name="Normal 10 3" xfId="195"/>
    <cellStyle name="Normal 10 4" xfId="356"/>
    <cellStyle name="Normal 10 5" xfId="399"/>
    <cellStyle name="Normal 100" xfId="145"/>
    <cellStyle name="Normal 100 2" xfId="321"/>
    <cellStyle name="Normal 101" xfId="146"/>
    <cellStyle name="Normal 101 2" xfId="322"/>
    <cellStyle name="Normal 102" xfId="147"/>
    <cellStyle name="Normal 102 2" xfId="323"/>
    <cellStyle name="Normal 103" xfId="148"/>
    <cellStyle name="Normal 103 2" xfId="324"/>
    <cellStyle name="Normal 104" xfId="150"/>
    <cellStyle name="Normal 104 2" xfId="326"/>
    <cellStyle name="Normal 105" xfId="152"/>
    <cellStyle name="Normal 105 2" xfId="328"/>
    <cellStyle name="Normal 106" xfId="153"/>
    <cellStyle name="Normal 106 2" xfId="329"/>
    <cellStyle name="Normal 107" xfId="154"/>
    <cellStyle name="Normal 107 2" xfId="330"/>
    <cellStyle name="Normal 108" xfId="155"/>
    <cellStyle name="Normal 108 2" xfId="331"/>
    <cellStyle name="Normal 109" xfId="156"/>
    <cellStyle name="Normal 109 2" xfId="332"/>
    <cellStyle name="Normal 11" xfId="18"/>
    <cellStyle name="Normal 11 2" xfId="71"/>
    <cellStyle name="Normal 11 2 2" xfId="247"/>
    <cellStyle name="Normal 11 3" xfId="196"/>
    <cellStyle name="Normal 11 4" xfId="357"/>
    <cellStyle name="Normal 11 5" xfId="400"/>
    <cellStyle name="Normal 110" xfId="157"/>
    <cellStyle name="Normal 110 2" xfId="333"/>
    <cellStyle name="Normal 111" xfId="158"/>
    <cellStyle name="Normal 111 2" xfId="334"/>
    <cellStyle name="Normal 112" xfId="159"/>
    <cellStyle name="Normal 112 2" xfId="335"/>
    <cellStyle name="Normal 113" xfId="161"/>
    <cellStyle name="Normal 113 2" xfId="337"/>
    <cellStyle name="Normal 114" xfId="162"/>
    <cellStyle name="Normal 114 2" xfId="338"/>
    <cellStyle name="Normal 115" xfId="163"/>
    <cellStyle name="Normal 115 2" xfId="339"/>
    <cellStyle name="Normal 116" xfId="164"/>
    <cellStyle name="Normal 116 2" xfId="340"/>
    <cellStyle name="Normal 117" xfId="166"/>
    <cellStyle name="Normal 117 2" xfId="342"/>
    <cellStyle name="Normal 118" xfId="168"/>
    <cellStyle name="Normal 118 2" xfId="344"/>
    <cellStyle name="Normal 119" xfId="169"/>
    <cellStyle name="Normal 119 2" xfId="345"/>
    <cellStyle name="Normal 12" xfId="19"/>
    <cellStyle name="Normal 12 2" xfId="72"/>
    <cellStyle name="Normal 12 2 2" xfId="248"/>
    <cellStyle name="Normal 12 3" xfId="197"/>
    <cellStyle name="Normal 12 4" xfId="358"/>
    <cellStyle name="Normal 12 5" xfId="401"/>
    <cellStyle name="Normal 120" xfId="170"/>
    <cellStyle name="Normal 120 2" xfId="346"/>
    <cellStyle name="Normal 121" xfId="172"/>
    <cellStyle name="Normal 121 2" xfId="348"/>
    <cellStyle name="Normal 122" xfId="173"/>
    <cellStyle name="Normal 122 2" xfId="349"/>
    <cellStyle name="Normal 123" xfId="174"/>
    <cellStyle name="Normal 123 2" xfId="350"/>
    <cellStyle name="Normal 124" xfId="177"/>
    <cellStyle name="Normal 124 2" xfId="352"/>
    <cellStyle name="Normal 125" xfId="178"/>
    <cellStyle name="Normal 125 2" xfId="353"/>
    <cellStyle name="Normal 126" xfId="182"/>
    <cellStyle name="Normal 127" xfId="181"/>
    <cellStyle name="Normal 128" xfId="355"/>
    <cellStyle name="Normal 129" xfId="385"/>
    <cellStyle name="Normal 13" xfId="20"/>
    <cellStyle name="Normal 13 2" xfId="73"/>
    <cellStyle name="Normal 13 2 2" xfId="249"/>
    <cellStyle name="Normal 13 3" xfId="198"/>
    <cellStyle name="Normal 13 4" xfId="359"/>
    <cellStyle name="Normal 13 5" xfId="402"/>
    <cellStyle name="Normal 130" xfId="386"/>
    <cellStyle name="Normal 131" xfId="387"/>
    <cellStyle name="Normal 132" xfId="388"/>
    <cellStyle name="Normal 133" xfId="389"/>
    <cellStyle name="Normal 134" xfId="390"/>
    <cellStyle name="Normal 135" xfId="442"/>
    <cellStyle name="Normal 136" xfId="443"/>
    <cellStyle name="Normal 137" xfId="444"/>
    <cellStyle name="Normal 138" xfId="445"/>
    <cellStyle name="Normal 139" xfId="446"/>
    <cellStyle name="Normal 14" xfId="21"/>
    <cellStyle name="Normal 14 2" xfId="74"/>
    <cellStyle name="Normal 14 2 2" xfId="250"/>
    <cellStyle name="Normal 14 3" xfId="199"/>
    <cellStyle name="Normal 14 4" xfId="360"/>
    <cellStyle name="Normal 14 5" xfId="403"/>
    <cellStyle name="Normal 140" xfId="447"/>
    <cellStyle name="Normal 141" xfId="448"/>
    <cellStyle name="Normal 142" xfId="449"/>
    <cellStyle name="Normal 143" xfId="450"/>
    <cellStyle name="Normal 144" xfId="451"/>
    <cellStyle name="Normal 145" xfId="452"/>
    <cellStyle name="Normal 146" xfId="453"/>
    <cellStyle name="Normal 147" xfId="454"/>
    <cellStyle name="Normal 148" xfId="455"/>
    <cellStyle name="Normal 149" xfId="456"/>
    <cellStyle name="Normal 15" xfId="22"/>
    <cellStyle name="Normal 15 2" xfId="75"/>
    <cellStyle name="Normal 15 2 2" xfId="251"/>
    <cellStyle name="Normal 15 3" xfId="200"/>
    <cellStyle name="Normal 15 4" xfId="361"/>
    <cellStyle name="Normal 15 5" xfId="404"/>
    <cellStyle name="Normal 150" xfId="457"/>
    <cellStyle name="Normal 151" xfId="458"/>
    <cellStyle name="Normal 152" xfId="459"/>
    <cellStyle name="Normal 153" xfId="460"/>
    <cellStyle name="Normal 154" xfId="461"/>
    <cellStyle name="Normal 155" xfId="462"/>
    <cellStyle name="Normal 156" xfId="463"/>
    <cellStyle name="Normal 157" xfId="464"/>
    <cellStyle name="Normal 158" xfId="465"/>
    <cellStyle name="Normal 159" xfId="466"/>
    <cellStyle name="Normal 16" xfId="23"/>
    <cellStyle name="Normal 16 2" xfId="76"/>
    <cellStyle name="Normal 16 2 2" xfId="252"/>
    <cellStyle name="Normal 16 3" xfId="201"/>
    <cellStyle name="Normal 16 4" xfId="362"/>
    <cellStyle name="Normal 16 5" xfId="405"/>
    <cellStyle name="Normal 160" xfId="467"/>
    <cellStyle name="Normal 161" xfId="468"/>
    <cellStyle name="Normal 162" xfId="469"/>
    <cellStyle name="Normal 163" xfId="471"/>
    <cellStyle name="Normal 164" xfId="472"/>
    <cellStyle name="Normal 165" xfId="480"/>
    <cellStyle name="Normal 166" xfId="481"/>
    <cellStyle name="Normal 167" xfId="482"/>
    <cellStyle name="Normal 168" xfId="483"/>
    <cellStyle name="Normal 17" xfId="24"/>
    <cellStyle name="Normal 17 2" xfId="77"/>
    <cellStyle name="Normal 17 2 2" xfId="253"/>
    <cellStyle name="Normal 17 3" xfId="202"/>
    <cellStyle name="Normal 17 4" xfId="363"/>
    <cellStyle name="Normal 17 5" xfId="406"/>
    <cellStyle name="Normal 18" xfId="25"/>
    <cellStyle name="Normal 18 2" xfId="78"/>
    <cellStyle name="Normal 18 2 2" xfId="254"/>
    <cellStyle name="Normal 18 3" xfId="203"/>
    <cellStyle name="Normal 18 4" xfId="364"/>
    <cellStyle name="Normal 18 5" xfId="407"/>
    <cellStyle name="Normal 19" xfId="26"/>
    <cellStyle name="Normal 19 2" xfId="79"/>
    <cellStyle name="Normal 19 2 2" xfId="255"/>
    <cellStyle name="Normal 19 3" xfId="204"/>
    <cellStyle name="Normal 19 4" xfId="365"/>
    <cellStyle name="Normal 19 5" xfId="408"/>
    <cellStyle name="Normal 2" xfId="9"/>
    <cellStyle name="Normal 2 2" xfId="62"/>
    <cellStyle name="Normal 2 2 2" xfId="238"/>
    <cellStyle name="Normal 2 3" xfId="187"/>
    <cellStyle name="Normal 2 4" xfId="366"/>
    <cellStyle name="Normal 2 5" xfId="391"/>
    <cellStyle name="Normal 20" xfId="27"/>
    <cellStyle name="Normal 20 2" xfId="80"/>
    <cellStyle name="Normal 20 2 2" xfId="256"/>
    <cellStyle name="Normal 20 3" xfId="205"/>
    <cellStyle name="Normal 20 4" xfId="367"/>
    <cellStyle name="Normal 20 5" xfId="409"/>
    <cellStyle name="Normal 21" xfId="28"/>
    <cellStyle name="Normal 21 2" xfId="81"/>
    <cellStyle name="Normal 21 2 2" xfId="257"/>
    <cellStyle name="Normal 21 3" xfId="206"/>
    <cellStyle name="Normal 21 4" xfId="368"/>
    <cellStyle name="Normal 21 5" xfId="410"/>
    <cellStyle name="Normal 22" xfId="29"/>
    <cellStyle name="Normal 22 2" xfId="82"/>
    <cellStyle name="Normal 22 2 2" xfId="258"/>
    <cellStyle name="Normal 22 3" xfId="207"/>
    <cellStyle name="Normal 22 4" xfId="369"/>
    <cellStyle name="Normal 22 5" xfId="411"/>
    <cellStyle name="Normal 23" xfId="30"/>
    <cellStyle name="Normal 23 2" xfId="83"/>
    <cellStyle name="Normal 23 2 2" xfId="259"/>
    <cellStyle name="Normal 23 3" xfId="208"/>
    <cellStyle name="Normal 23 4" xfId="370"/>
    <cellStyle name="Normal 23 5" xfId="412"/>
    <cellStyle name="Normal 24" xfId="31"/>
    <cellStyle name="Normal 24 2" xfId="84"/>
    <cellStyle name="Normal 24 2 2" xfId="260"/>
    <cellStyle name="Normal 24 3" xfId="209"/>
    <cellStyle name="Normal 24 4" xfId="371"/>
    <cellStyle name="Normal 24 5" xfId="413"/>
    <cellStyle name="Normal 25" xfId="32"/>
    <cellStyle name="Normal 25 2" xfId="85"/>
    <cellStyle name="Normal 25 2 2" xfId="261"/>
    <cellStyle name="Normal 25 3" xfId="210"/>
    <cellStyle name="Normal 25 4" xfId="372"/>
    <cellStyle name="Normal 25 5" xfId="414"/>
    <cellStyle name="Normal 26" xfId="33"/>
    <cellStyle name="Normal 26 2" xfId="86"/>
    <cellStyle name="Normal 26 2 2" xfId="262"/>
    <cellStyle name="Normal 26 3" xfId="211"/>
    <cellStyle name="Normal 26 4" xfId="373"/>
    <cellStyle name="Normal 26 5" xfId="415"/>
    <cellStyle name="Normal 27" xfId="34"/>
    <cellStyle name="Normal 27 2" xfId="87"/>
    <cellStyle name="Normal 27 2 2" xfId="263"/>
    <cellStyle name="Normal 27 3" xfId="212"/>
    <cellStyle name="Normal 27 4" xfId="374"/>
    <cellStyle name="Normal 27 5" xfId="416"/>
    <cellStyle name="Normal 28" xfId="35"/>
    <cellStyle name="Normal 28 2" xfId="88"/>
    <cellStyle name="Normal 28 2 2" xfId="264"/>
    <cellStyle name="Normal 28 3" xfId="213"/>
    <cellStyle name="Normal 28 4" xfId="375"/>
    <cellStyle name="Normal 28 5" xfId="417"/>
    <cellStyle name="Normal 29" xfId="36"/>
    <cellStyle name="Normal 29 2" xfId="89"/>
    <cellStyle name="Normal 29 2 2" xfId="265"/>
    <cellStyle name="Normal 29 3" xfId="214"/>
    <cellStyle name="Normal 29 4" xfId="376"/>
    <cellStyle name="Normal 29 5" xfId="418"/>
    <cellStyle name="Normal 3" xfId="10"/>
    <cellStyle name="Normal 3 2" xfId="63"/>
    <cellStyle name="Normal 3 2 2" xfId="239"/>
    <cellStyle name="Normal 3 3" xfId="188"/>
    <cellStyle name="Normal 3 4" xfId="377"/>
    <cellStyle name="Normal 3 5" xfId="392"/>
    <cellStyle name="Normal 30" xfId="37"/>
    <cellStyle name="Normal 30 2" xfId="90"/>
    <cellStyle name="Normal 30 2 2" xfId="266"/>
    <cellStyle name="Normal 30 3" xfId="215"/>
    <cellStyle name="Normal 30 4" xfId="378"/>
    <cellStyle name="Normal 30 5" xfId="419"/>
    <cellStyle name="Normal 31" xfId="38"/>
    <cellStyle name="Normal 31 2" xfId="91"/>
    <cellStyle name="Normal 31 2 2" xfId="267"/>
    <cellStyle name="Normal 31 3" xfId="216"/>
    <cellStyle name="Normal 31 4" xfId="420"/>
    <cellStyle name="Normal 32" xfId="39"/>
    <cellStyle name="Normal 32 2" xfId="92"/>
    <cellStyle name="Normal 32 2 2" xfId="268"/>
    <cellStyle name="Normal 32 3" xfId="217"/>
    <cellStyle name="Normal 32 4" xfId="421"/>
    <cellStyle name="Normal 33" xfId="40"/>
    <cellStyle name="Normal 33 2" xfId="93"/>
    <cellStyle name="Normal 33 2 2" xfId="269"/>
    <cellStyle name="Normal 33 3" xfId="218"/>
    <cellStyle name="Normal 33 4" xfId="422"/>
    <cellStyle name="Normal 34" xfId="41"/>
    <cellStyle name="Normal 34 2" xfId="94"/>
    <cellStyle name="Normal 34 2 2" xfId="270"/>
    <cellStyle name="Normal 34 3" xfId="219"/>
    <cellStyle name="Normal 34 4" xfId="423"/>
    <cellStyle name="Normal 35" xfId="42"/>
    <cellStyle name="Normal 35 2" xfId="95"/>
    <cellStyle name="Normal 35 2 2" xfId="271"/>
    <cellStyle name="Normal 35 3" xfId="220"/>
    <cellStyle name="Normal 35 4" xfId="424"/>
    <cellStyle name="Normal 36" xfId="43"/>
    <cellStyle name="Normal 36 2" xfId="96"/>
    <cellStyle name="Normal 36 2 2" xfId="272"/>
    <cellStyle name="Normal 36 3" xfId="221"/>
    <cellStyle name="Normal 36 4" xfId="425"/>
    <cellStyle name="Normal 37" xfId="44"/>
    <cellStyle name="Normal 37 2" xfId="97"/>
    <cellStyle name="Normal 37 2 2" xfId="273"/>
    <cellStyle name="Normal 37 3" xfId="222"/>
    <cellStyle name="Normal 37 4" xfId="426"/>
    <cellStyle name="Normal 38" xfId="45"/>
    <cellStyle name="Normal 38 2" xfId="98"/>
    <cellStyle name="Normal 38 2 2" xfId="274"/>
    <cellStyle name="Normal 38 3" xfId="223"/>
    <cellStyle name="Normal 38 4" xfId="427"/>
    <cellStyle name="Normal 39" xfId="46"/>
    <cellStyle name="Normal 39 2" xfId="224"/>
    <cellStyle name="Normal 39 3" xfId="428"/>
    <cellStyle name="Normal 4" xfId="11"/>
    <cellStyle name="Normal 4 2" xfId="64"/>
    <cellStyle name="Normal 4 2 2" xfId="240"/>
    <cellStyle name="Normal 4 3" xfId="189"/>
    <cellStyle name="Normal 4 4" xfId="379"/>
    <cellStyle name="Normal 4 5" xfId="393"/>
    <cellStyle name="Normal 40" xfId="47"/>
    <cellStyle name="Normal 40 2" xfId="225"/>
    <cellStyle name="Normal 40 3" xfId="429"/>
    <cellStyle name="Normal 41" xfId="48"/>
    <cellStyle name="Normal 41 2" xfId="226"/>
    <cellStyle name="Normal 41 3" xfId="430"/>
    <cellStyle name="Normal 42" xfId="49"/>
    <cellStyle name="Normal 42 2" xfId="227"/>
    <cellStyle name="Normal 42 3" xfId="431"/>
    <cellStyle name="Normal 43" xfId="50"/>
    <cellStyle name="Normal 43 2" xfId="228"/>
    <cellStyle name="Normal 43 3" xfId="432"/>
    <cellStyle name="Normal 44" xfId="51"/>
    <cellStyle name="Normal 44 2" xfId="229"/>
    <cellStyle name="Normal 44 3" xfId="433"/>
    <cellStyle name="Normal 45" xfId="52"/>
    <cellStyle name="Normal 45 2" xfId="230"/>
    <cellStyle name="Normal 45 3" xfId="434"/>
    <cellStyle name="Normal 46" xfId="53"/>
    <cellStyle name="Normal 46 2" xfId="231"/>
    <cellStyle name="Normal 46 3" xfId="435"/>
    <cellStyle name="Normal 47" xfId="54"/>
    <cellStyle name="Normal 47 2" xfId="232"/>
    <cellStyle name="Normal 47 3" xfId="436"/>
    <cellStyle name="Normal 48" xfId="55"/>
    <cellStyle name="Normal 48 2" xfId="233"/>
    <cellStyle name="Normal 48 3" xfId="437"/>
    <cellStyle name="Normal 49" xfId="56"/>
    <cellStyle name="Normal 49 2" xfId="234"/>
    <cellStyle name="Normal 49 3" xfId="438"/>
    <cellStyle name="Normal 5" xfId="12"/>
    <cellStyle name="Normal 5 2" xfId="65"/>
    <cellStyle name="Normal 5 2 2" xfId="241"/>
    <cellStyle name="Normal 5 3" xfId="190"/>
    <cellStyle name="Normal 5 4" xfId="380"/>
    <cellStyle name="Normal 5 5" xfId="394"/>
    <cellStyle name="Normal 50" xfId="57"/>
    <cellStyle name="Normal 50 2" xfId="235"/>
    <cellStyle name="Normal 50 3" xfId="439"/>
    <cellStyle name="Normal 51" xfId="58"/>
    <cellStyle name="Normal 51 2" xfId="236"/>
    <cellStyle name="Normal 51 3" xfId="440"/>
    <cellStyle name="Normal 52" xfId="59"/>
    <cellStyle name="Normal 52 2" xfId="237"/>
    <cellStyle name="Normal 52 3" xfId="441"/>
    <cellStyle name="Normal 53" xfId="60"/>
    <cellStyle name="Normal 54" xfId="99"/>
    <cellStyle name="Normal 54 2" xfId="275"/>
    <cellStyle name="Normal 55" xfId="100"/>
    <cellStyle name="Normal 55 2" xfId="276"/>
    <cellStyle name="Normal 56" xfId="101"/>
    <cellStyle name="Normal 56 2" xfId="277"/>
    <cellStyle name="Normal 57" xfId="102"/>
    <cellStyle name="Normal 57 2" xfId="278"/>
    <cellStyle name="Normal 58" xfId="103"/>
    <cellStyle name="Normal 58 2" xfId="279"/>
    <cellStyle name="Normal 59" xfId="104"/>
    <cellStyle name="Normal 59 2" xfId="280"/>
    <cellStyle name="Normal 59 3" xfId="478"/>
    <cellStyle name="Normal 6" xfId="13"/>
    <cellStyle name="Normal 6 2" xfId="66"/>
    <cellStyle name="Normal 6 2 2" xfId="242"/>
    <cellStyle name="Normal 6 3" xfId="191"/>
    <cellStyle name="Normal 6 4" xfId="381"/>
    <cellStyle name="Normal 6 5" xfId="395"/>
    <cellStyle name="Normal 60" xfId="105"/>
    <cellStyle name="Normal 60 2" xfId="281"/>
    <cellStyle name="Normal 61" xfId="106"/>
    <cellStyle name="Normal 61 2" xfId="282"/>
    <cellStyle name="Normal 62" xfId="107"/>
    <cellStyle name="Normal 62 2" xfId="283"/>
    <cellStyle name="Normal 63" xfId="108"/>
    <cellStyle name="Normal 63 2" xfId="284"/>
    <cellStyle name="Normal 64" xfId="109"/>
    <cellStyle name="Normal 64 2" xfId="285"/>
    <cellStyle name="Normal 64 3" xfId="476"/>
    <cellStyle name="Normal 65" xfId="110"/>
    <cellStyle name="Normal 65 2" xfId="286"/>
    <cellStyle name="Normal 65 3" xfId="477"/>
    <cellStyle name="Normal 66" xfId="111"/>
    <cellStyle name="Normal 66 2" xfId="287"/>
    <cellStyle name="Normal 67" xfId="112"/>
    <cellStyle name="Normal 67 2" xfId="288"/>
    <cellStyle name="Normal 68" xfId="113"/>
    <cellStyle name="Normal 68 2" xfId="289"/>
    <cellStyle name="Normal 69" xfId="114"/>
    <cellStyle name="Normal 69 2" xfId="290"/>
    <cellStyle name="Normal 7" xfId="14"/>
    <cellStyle name="Normal 7 2" xfId="67"/>
    <cellStyle name="Normal 7 2 2" xfId="243"/>
    <cellStyle name="Normal 7 3" xfId="192"/>
    <cellStyle name="Normal 7 4" xfId="382"/>
    <cellStyle name="Normal 7 5" xfId="396"/>
    <cellStyle name="Normal 70" xfId="115"/>
    <cellStyle name="Normal 70 2" xfId="291"/>
    <cellStyle name="Normal 71" xfId="116"/>
    <cellStyle name="Normal 71 2" xfId="292"/>
    <cellStyle name="Normal 72" xfId="117"/>
    <cellStyle name="Normal 72 2" xfId="293"/>
    <cellStyle name="Normal 73" xfId="118"/>
    <cellStyle name="Normal 73 2" xfId="294"/>
    <cellStyle name="Normal 73 3" xfId="475"/>
    <cellStyle name="Normal 74" xfId="119"/>
    <cellStyle name="Normal 74 2" xfId="295"/>
    <cellStyle name="Normal 75" xfId="120"/>
    <cellStyle name="Normal 75 2" xfId="296"/>
    <cellStyle name="Normal 76" xfId="121"/>
    <cellStyle name="Normal 76 2" xfId="297"/>
    <cellStyle name="Normal 77" xfId="122"/>
    <cellStyle name="Normal 77 2" xfId="298"/>
    <cellStyle name="Normal 78" xfId="123"/>
    <cellStyle name="Normal 78 2" xfId="299"/>
    <cellStyle name="Normal 79" xfId="124"/>
    <cellStyle name="Normal 79 2" xfId="300"/>
    <cellStyle name="Normal 8" xfId="15"/>
    <cellStyle name="Normal 8 2" xfId="68"/>
    <cellStyle name="Normal 8 2 2" xfId="244"/>
    <cellStyle name="Normal 8 3" xfId="193"/>
    <cellStyle name="Normal 8 4" xfId="383"/>
    <cellStyle name="Normal 8 5" xfId="397"/>
    <cellStyle name="Normal 80" xfId="125"/>
    <cellStyle name="Normal 80 2" xfId="301"/>
    <cellStyle name="Normal 81" xfId="126"/>
    <cellStyle name="Normal 81 2" xfId="302"/>
    <cellStyle name="Normal 82" xfId="127"/>
    <cellStyle name="Normal 82 2" xfId="303"/>
    <cellStyle name="Normal 83" xfId="128"/>
    <cellStyle name="Normal 83 2" xfId="304"/>
    <cellStyle name="Normal 84" xfId="129"/>
    <cellStyle name="Normal 84 2" xfId="305"/>
    <cellStyle name="Normal 85" xfId="130"/>
    <cellStyle name="Normal 85 2" xfId="306"/>
    <cellStyle name="Normal 86" xfId="131"/>
    <cellStyle name="Normal 86 2" xfId="307"/>
    <cellStyle name="Normal 87" xfId="132"/>
    <cellStyle name="Normal 87 2" xfId="308"/>
    <cellStyle name="Normal 88" xfId="133"/>
    <cellStyle name="Normal 88 2" xfId="309"/>
    <cellStyle name="Normal 89" xfId="134"/>
    <cellStyle name="Normal 89 2" xfId="310"/>
    <cellStyle name="Normal 9" xfId="16"/>
    <cellStyle name="Normal 9 2" xfId="69"/>
    <cellStyle name="Normal 9 2 2" xfId="245"/>
    <cellStyle name="Normal 9 3" xfId="194"/>
    <cellStyle name="Normal 9 4" xfId="384"/>
    <cellStyle name="Normal 9 5" xfId="398"/>
    <cellStyle name="Normal 90" xfId="135"/>
    <cellStyle name="Normal 90 2" xfId="311"/>
    <cellStyle name="Normal 91" xfId="136"/>
    <cellStyle name="Normal 91 2" xfId="312"/>
    <cellStyle name="Normal 92" xfId="137"/>
    <cellStyle name="Normal 92 2" xfId="313"/>
    <cellStyle name="Normal 93" xfId="138"/>
    <cellStyle name="Normal 93 2" xfId="314"/>
    <cellStyle name="Normal 94" xfId="139"/>
    <cellStyle name="Normal 94 2" xfId="315"/>
    <cellStyle name="Normal 95" xfId="140"/>
    <cellStyle name="Normal 95 2" xfId="316"/>
    <cellStyle name="Normal 96" xfId="141"/>
    <cellStyle name="Normal 96 2" xfId="317"/>
    <cellStyle name="Normal 97" xfId="142"/>
    <cellStyle name="Normal 97 2" xfId="318"/>
    <cellStyle name="Normal 98" xfId="143"/>
    <cellStyle name="Normal 98 2" xfId="319"/>
    <cellStyle name="Normal 99" xfId="144"/>
    <cellStyle name="Normal 99 2" xfId="320"/>
    <cellStyle name="Normal_Balance general al 31 de Diciembre de 2010" xfId="8"/>
    <cellStyle name="Percent 2" xfId="186"/>
    <cellStyle name="Porcentaje 2" xfId="18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9"/>
  <sheetViews>
    <sheetView showGridLines="0" zoomScale="80" zoomScaleNormal="80" workbookViewId="0">
      <pane ySplit="4" topLeftCell="A104" activePane="bottomLeft" state="frozen"/>
      <selection pane="bottomLeft" activeCell="B125" activeCellId="1" sqref="A5 B125"/>
    </sheetView>
  </sheetViews>
  <sheetFormatPr baseColWidth="10" defaultRowHeight="12.75" x14ac:dyDescent="0.2"/>
  <cols>
    <col min="1" max="1" width="13.85546875" style="76" bestFit="1" customWidth="1"/>
    <col min="2" max="2" width="51.5703125" bestFit="1" customWidth="1"/>
    <col min="3" max="3" width="20.85546875" style="75" bestFit="1" customWidth="1"/>
    <col min="4" max="4" width="9" bestFit="1" customWidth="1"/>
    <col min="5" max="5" width="14.42578125" style="76" bestFit="1" customWidth="1"/>
    <col min="6" max="6" width="47.85546875" bestFit="1" customWidth="1"/>
    <col min="7" max="7" width="17.28515625" style="75" customWidth="1"/>
    <col min="8" max="8" width="5.42578125" bestFit="1" customWidth="1"/>
  </cols>
  <sheetData>
    <row r="1" spans="1:8" ht="15.75" x14ac:dyDescent="0.25">
      <c r="A1" s="77" t="s">
        <v>348</v>
      </c>
    </row>
    <row r="2" spans="1:8" ht="15" x14ac:dyDescent="0.2">
      <c r="A2" s="78" t="s">
        <v>354</v>
      </c>
    </row>
    <row r="5" spans="1:8" x14ac:dyDescent="0.2">
      <c r="A5" s="76">
        <v>1</v>
      </c>
      <c r="B5" t="s">
        <v>154</v>
      </c>
      <c r="C5" s="75">
        <v>5315469.46</v>
      </c>
      <c r="E5" s="76">
        <v>2</v>
      </c>
      <c r="F5" t="s">
        <v>155</v>
      </c>
      <c r="G5" s="75">
        <v>3048281.06</v>
      </c>
    </row>
    <row r="7" spans="1:8" x14ac:dyDescent="0.2">
      <c r="A7" s="76">
        <v>11</v>
      </c>
      <c r="B7" t="s">
        <v>55</v>
      </c>
      <c r="C7" s="75">
        <v>5298605.46</v>
      </c>
      <c r="E7" s="76">
        <v>21</v>
      </c>
      <c r="F7" t="s">
        <v>217</v>
      </c>
      <c r="G7" s="75">
        <v>3048281.06</v>
      </c>
    </row>
    <row r="9" spans="1:8" x14ac:dyDescent="0.2">
      <c r="A9" s="76">
        <v>111</v>
      </c>
      <c r="B9" t="s">
        <v>174</v>
      </c>
      <c r="C9" s="75">
        <v>5169481.8600000003</v>
      </c>
      <c r="E9" s="76">
        <v>212</v>
      </c>
      <c r="F9" t="s">
        <v>185</v>
      </c>
      <c r="G9" s="75">
        <v>2418.77</v>
      </c>
    </row>
    <row r="11" spans="1:8" x14ac:dyDescent="0.2">
      <c r="A11" s="76">
        <v>1110</v>
      </c>
      <c r="B11" t="s">
        <v>175</v>
      </c>
      <c r="C11" s="75">
        <v>5169481.8600000003</v>
      </c>
      <c r="D11" t="s">
        <v>343</v>
      </c>
      <c r="E11" s="76">
        <v>2123</v>
      </c>
      <c r="F11" t="s">
        <v>169</v>
      </c>
      <c r="G11" s="75">
        <v>2418.77</v>
      </c>
      <c r="H11" t="s">
        <v>343</v>
      </c>
    </row>
    <row r="13" spans="1:8" x14ac:dyDescent="0.2">
      <c r="A13" s="76">
        <v>1110000</v>
      </c>
      <c r="B13" t="s">
        <v>114</v>
      </c>
      <c r="C13" s="75">
        <v>61388.02</v>
      </c>
      <c r="D13" t="s">
        <v>344</v>
      </c>
      <c r="E13" s="76">
        <v>2123010</v>
      </c>
      <c r="F13" t="s">
        <v>198</v>
      </c>
      <c r="G13" s="75">
        <v>2418.77</v>
      </c>
      <c r="H13" t="s">
        <v>344</v>
      </c>
    </row>
    <row r="14" spans="1:8" x14ac:dyDescent="0.2">
      <c r="A14" s="76">
        <v>111000004</v>
      </c>
      <c r="B14" t="s">
        <v>114</v>
      </c>
      <c r="C14" s="75">
        <v>61388.02</v>
      </c>
      <c r="E14" s="76">
        <v>212301000</v>
      </c>
      <c r="F14" t="s">
        <v>198</v>
      </c>
      <c r="G14" s="75">
        <v>2418.77</v>
      </c>
    </row>
    <row r="15" spans="1:8" x14ac:dyDescent="0.2">
      <c r="A15" s="76">
        <v>11100000400</v>
      </c>
      <c r="B15" t="s">
        <v>303</v>
      </c>
      <c r="C15" s="75">
        <v>12135.13</v>
      </c>
      <c r="E15" s="76">
        <v>21230100000</v>
      </c>
      <c r="F15" t="s">
        <v>239</v>
      </c>
      <c r="G15" s="75">
        <v>2418.77</v>
      </c>
    </row>
    <row r="16" spans="1:8" x14ac:dyDescent="0.2">
      <c r="A16" s="76">
        <v>11100000401</v>
      </c>
      <c r="B16" t="s">
        <v>304</v>
      </c>
      <c r="C16" s="75">
        <v>45198.28</v>
      </c>
    </row>
    <row r="17" spans="1:8" x14ac:dyDescent="0.2">
      <c r="A17" s="76">
        <v>11100000402</v>
      </c>
      <c r="B17" t="s">
        <v>305</v>
      </c>
      <c r="C17" s="75">
        <v>6.28</v>
      </c>
      <c r="E17" s="76">
        <v>213</v>
      </c>
      <c r="F17" t="s">
        <v>72</v>
      </c>
      <c r="G17" s="75">
        <v>2031.55</v>
      </c>
    </row>
    <row r="18" spans="1:8" x14ac:dyDescent="0.2">
      <c r="A18" s="76">
        <v>11100000405</v>
      </c>
      <c r="B18" t="s">
        <v>339</v>
      </c>
      <c r="C18" s="75">
        <v>4048.33</v>
      </c>
    </row>
    <row r="19" spans="1:8" x14ac:dyDescent="0.2">
      <c r="A19" s="76">
        <v>1110010</v>
      </c>
      <c r="B19" t="s">
        <v>112</v>
      </c>
      <c r="C19" s="75">
        <v>5108093.84</v>
      </c>
      <c r="D19" t="s">
        <v>344</v>
      </c>
      <c r="E19" s="76">
        <v>2132</v>
      </c>
      <c r="F19" t="s">
        <v>70</v>
      </c>
      <c r="G19" s="75">
        <v>59.58</v>
      </c>
      <c r="H19" t="s">
        <v>343</v>
      </c>
    </row>
    <row r="20" spans="1:8" x14ac:dyDescent="0.2">
      <c r="A20" s="76">
        <v>111001001</v>
      </c>
      <c r="B20" t="s">
        <v>112</v>
      </c>
      <c r="C20" s="75">
        <v>4772624.62</v>
      </c>
    </row>
    <row r="21" spans="1:8" x14ac:dyDescent="0.2">
      <c r="A21" s="76">
        <v>11100100100</v>
      </c>
      <c r="B21" t="s">
        <v>338</v>
      </c>
      <c r="C21" s="75">
        <v>5650.02</v>
      </c>
      <c r="E21" s="76">
        <v>2132070</v>
      </c>
      <c r="F21" t="s">
        <v>177</v>
      </c>
      <c r="G21" s="75">
        <v>59.58</v>
      </c>
      <c r="H21" t="s">
        <v>344</v>
      </c>
    </row>
    <row r="22" spans="1:8" x14ac:dyDescent="0.2">
      <c r="A22" s="76">
        <v>11100100102</v>
      </c>
      <c r="B22" t="s">
        <v>337</v>
      </c>
      <c r="C22" s="75">
        <v>4766974.5999999996</v>
      </c>
      <c r="E22" s="76">
        <v>213207000</v>
      </c>
      <c r="F22" t="s">
        <v>177</v>
      </c>
      <c r="G22" s="75">
        <v>59.58</v>
      </c>
    </row>
    <row r="23" spans="1:8" x14ac:dyDescent="0.2">
      <c r="A23" s="76">
        <v>111001004</v>
      </c>
      <c r="B23" t="s">
        <v>112</v>
      </c>
      <c r="C23" s="75">
        <v>335469.21999999997</v>
      </c>
      <c r="E23" s="76">
        <v>21320700000</v>
      </c>
      <c r="F23" t="s">
        <v>71</v>
      </c>
      <c r="G23" s="75">
        <v>59.58</v>
      </c>
    </row>
    <row r="24" spans="1:8" x14ac:dyDescent="0.2">
      <c r="A24" s="76">
        <v>11100100401</v>
      </c>
      <c r="B24" t="s">
        <v>340</v>
      </c>
      <c r="C24" s="75">
        <v>335469.21999999997</v>
      </c>
    </row>
    <row r="25" spans="1:8" x14ac:dyDescent="0.2">
      <c r="E25" s="76">
        <v>2135</v>
      </c>
      <c r="F25" t="s">
        <v>218</v>
      </c>
      <c r="G25" s="75">
        <v>1971.97</v>
      </c>
      <c r="H25" t="s">
        <v>343</v>
      </c>
    </row>
    <row r="26" spans="1:8" x14ac:dyDescent="0.2">
      <c r="A26" s="76">
        <v>112</v>
      </c>
      <c r="B26" t="s">
        <v>229</v>
      </c>
      <c r="C26" s="75">
        <v>114286</v>
      </c>
    </row>
    <row r="27" spans="1:8" x14ac:dyDescent="0.2">
      <c r="E27" s="76">
        <v>2135000</v>
      </c>
      <c r="F27" t="s">
        <v>218</v>
      </c>
      <c r="G27" s="75">
        <v>1971.97</v>
      </c>
      <c r="H27" t="s">
        <v>344</v>
      </c>
    </row>
    <row r="28" spans="1:8" x14ac:dyDescent="0.2">
      <c r="A28" s="76">
        <v>1120</v>
      </c>
      <c r="B28" t="s">
        <v>69</v>
      </c>
      <c r="C28" s="75">
        <v>114286</v>
      </c>
      <c r="D28" t="s">
        <v>343</v>
      </c>
      <c r="E28" s="76">
        <v>213500000</v>
      </c>
      <c r="F28" t="s">
        <v>218</v>
      </c>
      <c r="G28" s="75">
        <v>1971.97</v>
      </c>
    </row>
    <row r="29" spans="1:8" x14ac:dyDescent="0.2">
      <c r="E29" s="76">
        <v>21350000008</v>
      </c>
      <c r="F29" t="s">
        <v>218</v>
      </c>
      <c r="G29" s="75">
        <v>440.16</v>
      </c>
    </row>
    <row r="30" spans="1:8" x14ac:dyDescent="0.2">
      <c r="A30" s="76">
        <v>1120000</v>
      </c>
      <c r="B30" t="s">
        <v>77</v>
      </c>
      <c r="C30" s="75">
        <v>114286</v>
      </c>
      <c r="D30" t="s">
        <v>344</v>
      </c>
      <c r="E30" s="76">
        <v>21350000026</v>
      </c>
      <c r="F30" t="s">
        <v>289</v>
      </c>
      <c r="G30" s="75">
        <v>66.099999999999994</v>
      </c>
    </row>
    <row r="31" spans="1:8" x14ac:dyDescent="0.2">
      <c r="A31" s="76">
        <v>112000000</v>
      </c>
      <c r="B31" t="s">
        <v>77</v>
      </c>
      <c r="C31" s="75">
        <v>114286</v>
      </c>
      <c r="E31" s="76">
        <v>21350000059</v>
      </c>
      <c r="F31" t="s">
        <v>290</v>
      </c>
      <c r="G31" s="75">
        <v>492.43</v>
      </c>
    </row>
    <row r="32" spans="1:8" x14ac:dyDescent="0.2">
      <c r="A32" s="76">
        <v>11200000000</v>
      </c>
      <c r="B32" t="s">
        <v>62</v>
      </c>
      <c r="C32" s="75">
        <v>114286</v>
      </c>
      <c r="E32" s="76">
        <v>21350000090</v>
      </c>
      <c r="F32" t="s">
        <v>301</v>
      </c>
      <c r="G32" s="75">
        <v>973.28</v>
      </c>
    </row>
    <row r="34" spans="1:8" x14ac:dyDescent="0.2">
      <c r="A34" s="76">
        <v>114</v>
      </c>
      <c r="B34" t="s">
        <v>230</v>
      </c>
      <c r="C34" s="75">
        <v>2986.66</v>
      </c>
      <c r="E34" s="76">
        <v>214</v>
      </c>
      <c r="F34" t="s">
        <v>160</v>
      </c>
      <c r="G34" s="75">
        <v>3037500.36</v>
      </c>
    </row>
    <row r="36" spans="1:8" x14ac:dyDescent="0.2">
      <c r="A36" s="76">
        <v>1142</v>
      </c>
      <c r="B36" t="s">
        <v>34</v>
      </c>
      <c r="C36" s="75">
        <v>2069.39</v>
      </c>
      <c r="D36" t="s">
        <v>343</v>
      </c>
      <c r="E36" s="76">
        <v>2142</v>
      </c>
      <c r="F36" t="s">
        <v>221</v>
      </c>
      <c r="G36" s="75">
        <v>3037500.36</v>
      </c>
      <c r="H36" t="s">
        <v>343</v>
      </c>
    </row>
    <row r="38" spans="1:8" x14ac:dyDescent="0.2">
      <c r="A38" s="76">
        <v>1142010</v>
      </c>
      <c r="B38" t="s">
        <v>198</v>
      </c>
      <c r="C38" s="75">
        <v>2069.39</v>
      </c>
      <c r="D38" t="s">
        <v>344</v>
      </c>
      <c r="E38" s="76">
        <v>2142010</v>
      </c>
      <c r="F38" t="s">
        <v>222</v>
      </c>
      <c r="G38" s="75">
        <v>3037500.36</v>
      </c>
      <c r="H38" t="s">
        <v>344</v>
      </c>
    </row>
    <row r="39" spans="1:8" x14ac:dyDescent="0.2">
      <c r="A39" s="76">
        <v>114201000</v>
      </c>
      <c r="B39" t="s">
        <v>198</v>
      </c>
      <c r="C39" s="75">
        <v>2069.39</v>
      </c>
      <c r="E39" s="76">
        <v>214201000</v>
      </c>
      <c r="F39" t="s">
        <v>222</v>
      </c>
      <c r="G39" s="75">
        <v>3037500.36</v>
      </c>
    </row>
    <row r="40" spans="1:8" x14ac:dyDescent="0.2">
      <c r="A40" s="76">
        <v>11420100006</v>
      </c>
      <c r="B40" t="s">
        <v>122</v>
      </c>
      <c r="C40" s="75">
        <v>2069.39</v>
      </c>
      <c r="E40" s="76">
        <v>21420100000</v>
      </c>
      <c r="F40" t="s">
        <v>308</v>
      </c>
      <c r="G40" s="75">
        <v>3037500.36</v>
      </c>
    </row>
    <row r="42" spans="1:8" x14ac:dyDescent="0.2">
      <c r="A42" s="76">
        <v>1145</v>
      </c>
      <c r="B42" t="s">
        <v>123</v>
      </c>
      <c r="C42" s="75">
        <v>913.84</v>
      </c>
      <c r="D42" t="s">
        <v>343</v>
      </c>
      <c r="E42" s="76">
        <v>215</v>
      </c>
      <c r="F42" t="s">
        <v>117</v>
      </c>
      <c r="G42" s="75">
        <v>6330.38</v>
      </c>
    </row>
    <row r="44" spans="1:8" x14ac:dyDescent="0.2">
      <c r="A44" s="76">
        <v>1145010</v>
      </c>
      <c r="B44" t="s">
        <v>198</v>
      </c>
      <c r="C44" s="75">
        <v>913.84</v>
      </c>
      <c r="D44" t="s">
        <v>344</v>
      </c>
      <c r="E44" s="76">
        <v>2151</v>
      </c>
      <c r="F44" t="s">
        <v>191</v>
      </c>
      <c r="G44" s="75">
        <v>6086.81</v>
      </c>
      <c r="H44" t="s">
        <v>343</v>
      </c>
    </row>
    <row r="45" spans="1:8" x14ac:dyDescent="0.2">
      <c r="A45" s="76">
        <v>114501000</v>
      </c>
      <c r="B45" t="s">
        <v>198</v>
      </c>
      <c r="C45" s="75">
        <v>913.84</v>
      </c>
    </row>
    <row r="46" spans="1:8" x14ac:dyDescent="0.2">
      <c r="A46" s="76">
        <v>11450100014</v>
      </c>
      <c r="B46" t="s">
        <v>311</v>
      </c>
      <c r="C46" s="75">
        <v>913.84</v>
      </c>
      <c r="E46" s="76">
        <v>2151000</v>
      </c>
      <c r="F46" t="s">
        <v>191</v>
      </c>
      <c r="G46" s="75">
        <v>6086.81</v>
      </c>
      <c r="H46" t="s">
        <v>344</v>
      </c>
    </row>
    <row r="47" spans="1:8" x14ac:dyDescent="0.2">
      <c r="E47" s="76">
        <v>215100000</v>
      </c>
      <c r="F47" t="s">
        <v>191</v>
      </c>
      <c r="G47" s="75">
        <v>6086.81</v>
      </c>
    </row>
    <row r="48" spans="1:8" x14ac:dyDescent="0.2">
      <c r="A48" s="76">
        <v>1146</v>
      </c>
      <c r="B48" t="s">
        <v>299</v>
      </c>
      <c r="C48" s="75">
        <v>3.43</v>
      </c>
      <c r="D48" t="s">
        <v>343</v>
      </c>
      <c r="E48" s="76">
        <v>21510000000</v>
      </c>
      <c r="F48" t="s">
        <v>240</v>
      </c>
      <c r="G48" s="75">
        <v>6086.81</v>
      </c>
    </row>
    <row r="50" spans="1:8" x14ac:dyDescent="0.2">
      <c r="A50" s="76">
        <v>1146010</v>
      </c>
      <c r="B50" t="s">
        <v>302</v>
      </c>
      <c r="C50" s="75">
        <v>3.43</v>
      </c>
      <c r="D50" t="s">
        <v>344</v>
      </c>
      <c r="E50" s="76">
        <v>2152</v>
      </c>
      <c r="F50" t="s">
        <v>0</v>
      </c>
      <c r="G50" s="75">
        <v>243.57</v>
      </c>
      <c r="H50" t="s">
        <v>343</v>
      </c>
    </row>
    <row r="51" spans="1:8" x14ac:dyDescent="0.2">
      <c r="A51" s="76">
        <v>114601000</v>
      </c>
      <c r="B51" t="s">
        <v>302</v>
      </c>
      <c r="C51" s="75">
        <v>3.43</v>
      </c>
    </row>
    <row r="52" spans="1:8" x14ac:dyDescent="0.2">
      <c r="A52" s="76">
        <v>11460100000</v>
      </c>
      <c r="B52" t="s">
        <v>300</v>
      </c>
      <c r="C52" s="75">
        <v>3.43</v>
      </c>
      <c r="E52" s="76">
        <v>2152000</v>
      </c>
      <c r="F52" t="s">
        <v>1</v>
      </c>
      <c r="G52" s="75">
        <v>243.57</v>
      </c>
      <c r="H52" t="s">
        <v>344</v>
      </c>
    </row>
    <row r="53" spans="1:8" x14ac:dyDescent="0.2">
      <c r="E53" s="76">
        <v>215200000</v>
      </c>
      <c r="F53" t="s">
        <v>1</v>
      </c>
      <c r="G53" s="75">
        <v>243.57</v>
      </c>
    </row>
    <row r="54" spans="1:8" x14ac:dyDescent="0.2">
      <c r="A54" s="76">
        <v>115</v>
      </c>
      <c r="B54" t="s">
        <v>207</v>
      </c>
      <c r="C54" s="75">
        <v>4166.91</v>
      </c>
      <c r="E54" s="76">
        <v>21520000002</v>
      </c>
      <c r="F54" t="s">
        <v>35</v>
      </c>
      <c r="G54" s="75">
        <v>243.57</v>
      </c>
    </row>
    <row r="55" spans="1:8" x14ac:dyDescent="0.2">
      <c r="F55" t="s">
        <v>359</v>
      </c>
      <c r="G55" s="75">
        <v>3048281.06</v>
      </c>
    </row>
    <row r="57" spans="1:8" x14ac:dyDescent="0.2">
      <c r="A57" s="76">
        <v>1152</v>
      </c>
      <c r="B57" t="s">
        <v>208</v>
      </c>
      <c r="C57" s="75">
        <v>4166.91</v>
      </c>
      <c r="D57" t="s">
        <v>343</v>
      </c>
      <c r="E57" s="76">
        <v>3</v>
      </c>
      <c r="F57" t="s">
        <v>219</v>
      </c>
      <c r="G57" s="75">
        <v>2248940.66</v>
      </c>
    </row>
    <row r="59" spans="1:8" x14ac:dyDescent="0.2">
      <c r="A59" s="76">
        <v>1152020</v>
      </c>
      <c r="B59" t="s">
        <v>189</v>
      </c>
      <c r="C59" s="75">
        <v>4166.91</v>
      </c>
      <c r="D59" t="s">
        <v>344</v>
      </c>
      <c r="E59" s="76">
        <v>31</v>
      </c>
      <c r="F59" t="s">
        <v>220</v>
      </c>
      <c r="G59" s="75">
        <v>1254200</v>
      </c>
    </row>
    <row r="60" spans="1:8" x14ac:dyDescent="0.2">
      <c r="A60" s="76">
        <v>115202001</v>
      </c>
      <c r="B60" t="s">
        <v>334</v>
      </c>
      <c r="C60" s="75">
        <v>4151.43</v>
      </c>
    </row>
    <row r="61" spans="1:8" x14ac:dyDescent="0.2">
      <c r="A61" s="76">
        <v>11520200101</v>
      </c>
      <c r="B61" t="s">
        <v>306</v>
      </c>
      <c r="C61" s="75">
        <v>4151.43</v>
      </c>
      <c r="E61" s="76">
        <v>310</v>
      </c>
      <c r="F61" t="s">
        <v>36</v>
      </c>
      <c r="G61" s="75">
        <v>1254200</v>
      </c>
    </row>
    <row r="62" spans="1:8" x14ac:dyDescent="0.2">
      <c r="A62" s="76">
        <v>115202002</v>
      </c>
      <c r="B62" t="s">
        <v>307</v>
      </c>
      <c r="C62" s="75">
        <v>15.48</v>
      </c>
    </row>
    <row r="63" spans="1:8" x14ac:dyDescent="0.2">
      <c r="A63" s="76">
        <v>11520200201</v>
      </c>
      <c r="B63" t="s">
        <v>307</v>
      </c>
      <c r="C63" s="75">
        <v>15.48</v>
      </c>
      <c r="E63" s="76">
        <v>3100</v>
      </c>
      <c r="F63" t="s">
        <v>37</v>
      </c>
      <c r="G63" s="75">
        <v>1254200</v>
      </c>
      <c r="H63" t="s">
        <v>343</v>
      </c>
    </row>
    <row r="65" spans="1:8" x14ac:dyDescent="0.2">
      <c r="A65" s="76">
        <v>117</v>
      </c>
      <c r="B65" t="s">
        <v>150</v>
      </c>
      <c r="C65" s="75">
        <v>7684.03</v>
      </c>
      <c r="E65" s="76">
        <v>3100000</v>
      </c>
      <c r="F65" t="s">
        <v>37</v>
      </c>
      <c r="G65" s="75">
        <v>1254200</v>
      </c>
      <c r="H65" t="s">
        <v>344</v>
      </c>
    </row>
    <row r="66" spans="1:8" x14ac:dyDescent="0.2">
      <c r="E66" s="76">
        <v>310000000</v>
      </c>
      <c r="F66" t="s">
        <v>37</v>
      </c>
      <c r="G66" s="75">
        <v>1254200</v>
      </c>
    </row>
    <row r="67" spans="1:8" x14ac:dyDescent="0.2">
      <c r="A67" s="76">
        <v>1170</v>
      </c>
      <c r="B67" t="s">
        <v>33</v>
      </c>
      <c r="C67" s="75">
        <v>0.01</v>
      </c>
      <c r="D67" t="s">
        <v>355</v>
      </c>
      <c r="E67" s="76">
        <v>31000000000</v>
      </c>
      <c r="F67" t="s">
        <v>37</v>
      </c>
      <c r="G67" s="75">
        <v>1254200</v>
      </c>
    </row>
    <row r="69" spans="1:8" x14ac:dyDescent="0.2">
      <c r="A69" s="76">
        <v>1170000</v>
      </c>
      <c r="B69" t="s">
        <v>33</v>
      </c>
      <c r="C69" s="75">
        <v>0.01</v>
      </c>
      <c r="D69" t="s">
        <v>345</v>
      </c>
      <c r="E69" s="76">
        <v>32</v>
      </c>
      <c r="F69" t="s">
        <v>162</v>
      </c>
      <c r="G69" s="75">
        <v>817162.58</v>
      </c>
    </row>
    <row r="70" spans="1:8" x14ac:dyDescent="0.2">
      <c r="A70" s="76">
        <v>117000000</v>
      </c>
      <c r="B70" t="s">
        <v>33</v>
      </c>
      <c r="C70" s="75">
        <v>0.01</v>
      </c>
      <c r="D70" t="s">
        <v>346</v>
      </c>
    </row>
    <row r="71" spans="1:8" x14ac:dyDescent="0.2">
      <c r="A71" s="76">
        <v>11700000002</v>
      </c>
      <c r="B71" t="s">
        <v>294</v>
      </c>
      <c r="C71" s="75">
        <v>0.01</v>
      </c>
      <c r="D71" t="s">
        <v>346</v>
      </c>
      <c r="E71" s="76">
        <v>320</v>
      </c>
      <c r="F71" t="s">
        <v>162</v>
      </c>
      <c r="G71" s="75">
        <v>817162.58</v>
      </c>
    </row>
    <row r="73" spans="1:8" x14ac:dyDescent="0.2">
      <c r="A73" s="76">
        <v>1171</v>
      </c>
      <c r="B73" t="s">
        <v>6</v>
      </c>
      <c r="C73" s="75">
        <v>7684.04</v>
      </c>
      <c r="D73" t="s">
        <v>343</v>
      </c>
      <c r="E73" s="76">
        <v>3200</v>
      </c>
      <c r="F73" t="s">
        <v>194</v>
      </c>
      <c r="G73" s="75">
        <v>817162.58</v>
      </c>
      <c r="H73" t="s">
        <v>343</v>
      </c>
    </row>
    <row r="75" spans="1:8" x14ac:dyDescent="0.2">
      <c r="A75" s="76">
        <v>1171000</v>
      </c>
      <c r="B75" t="s">
        <v>231</v>
      </c>
      <c r="C75" s="75">
        <v>1082.45</v>
      </c>
      <c r="D75" t="s">
        <v>344</v>
      </c>
      <c r="E75" s="76">
        <v>3200000</v>
      </c>
      <c r="F75" t="s">
        <v>194</v>
      </c>
      <c r="G75" s="75">
        <v>817162.58</v>
      </c>
      <c r="H75" t="s">
        <v>344</v>
      </c>
    </row>
    <row r="76" spans="1:8" x14ac:dyDescent="0.2">
      <c r="A76" s="76">
        <v>117100000</v>
      </c>
      <c r="B76" t="s">
        <v>231</v>
      </c>
      <c r="C76" s="75">
        <v>1082.45</v>
      </c>
      <c r="E76" s="76">
        <v>320000000</v>
      </c>
      <c r="F76" t="s">
        <v>194</v>
      </c>
      <c r="G76" s="75">
        <v>817162.58</v>
      </c>
    </row>
    <row r="77" spans="1:8" x14ac:dyDescent="0.2">
      <c r="A77" s="76">
        <v>11710000000</v>
      </c>
      <c r="B77" t="s">
        <v>232</v>
      </c>
      <c r="C77" s="75">
        <v>1082.45</v>
      </c>
      <c r="E77" s="76">
        <v>32000000000</v>
      </c>
      <c r="F77" t="s">
        <v>194</v>
      </c>
      <c r="G77" s="75">
        <v>817162.58</v>
      </c>
    </row>
    <row r="78" spans="1:8" x14ac:dyDescent="0.2">
      <c r="A78" s="76">
        <v>1171020</v>
      </c>
      <c r="B78" t="s">
        <v>130</v>
      </c>
      <c r="C78" s="75">
        <v>6601.59</v>
      </c>
      <c r="D78" t="s">
        <v>344</v>
      </c>
    </row>
    <row r="79" spans="1:8" x14ac:dyDescent="0.2">
      <c r="A79" s="76">
        <v>117102000</v>
      </c>
      <c r="B79" t="s">
        <v>130</v>
      </c>
      <c r="C79" s="75">
        <v>6601.59</v>
      </c>
      <c r="E79" s="76">
        <v>34</v>
      </c>
      <c r="F79" t="s">
        <v>74</v>
      </c>
      <c r="G79" s="75">
        <v>177578.08</v>
      </c>
    </row>
    <row r="80" spans="1:8" x14ac:dyDescent="0.2">
      <c r="A80" s="76">
        <v>11710200000</v>
      </c>
      <c r="B80" t="s">
        <v>118</v>
      </c>
      <c r="C80" s="75">
        <v>6601.59</v>
      </c>
    </row>
    <row r="81" spans="1:8" x14ac:dyDescent="0.2">
      <c r="E81" s="76">
        <v>340</v>
      </c>
      <c r="F81" t="s">
        <v>75</v>
      </c>
      <c r="G81" s="75">
        <v>177578.08</v>
      </c>
    </row>
    <row r="82" spans="1:8" x14ac:dyDescent="0.2">
      <c r="A82" s="76">
        <v>12</v>
      </c>
      <c r="B82" t="s">
        <v>104</v>
      </c>
      <c r="C82" s="75">
        <v>16864</v>
      </c>
    </row>
    <row r="83" spans="1:8" x14ac:dyDescent="0.2">
      <c r="A83" s="76">
        <v>1211000</v>
      </c>
      <c r="B83" t="s">
        <v>166</v>
      </c>
      <c r="C83" s="75">
        <v>77260.91</v>
      </c>
      <c r="D83" t="s">
        <v>344</v>
      </c>
      <c r="E83" s="76">
        <v>3400</v>
      </c>
      <c r="F83" t="s">
        <v>76</v>
      </c>
      <c r="G83" s="75">
        <v>177578.08</v>
      </c>
      <c r="H83" t="s">
        <v>343</v>
      </c>
    </row>
    <row r="84" spans="1:8" x14ac:dyDescent="0.2">
      <c r="A84" s="76">
        <v>121100000</v>
      </c>
      <c r="B84" t="s">
        <v>166</v>
      </c>
      <c r="C84" s="75">
        <v>77260.91</v>
      </c>
    </row>
    <row r="85" spans="1:8" x14ac:dyDescent="0.2">
      <c r="A85" s="76">
        <v>12110000000</v>
      </c>
      <c r="B85" t="s">
        <v>166</v>
      </c>
      <c r="C85" s="75">
        <v>77260.91</v>
      </c>
      <c r="E85" s="76">
        <v>3400000</v>
      </c>
      <c r="F85" t="s">
        <v>106</v>
      </c>
      <c r="G85" s="75">
        <v>177578.08</v>
      </c>
      <c r="H85" t="s">
        <v>344</v>
      </c>
    </row>
    <row r="86" spans="1:8" x14ac:dyDescent="0.2">
      <c r="A86" s="76">
        <v>1211010</v>
      </c>
      <c r="B86" t="s">
        <v>167</v>
      </c>
      <c r="C86" s="75">
        <v>10024.299999999999</v>
      </c>
      <c r="D86" t="s">
        <v>344</v>
      </c>
      <c r="E86" s="76">
        <v>340000000</v>
      </c>
      <c r="F86" t="s">
        <v>106</v>
      </c>
      <c r="G86" s="75">
        <v>177578.08</v>
      </c>
    </row>
    <row r="87" spans="1:8" x14ac:dyDescent="0.2">
      <c r="A87" s="76">
        <v>121101000</v>
      </c>
      <c r="B87" t="s">
        <v>167</v>
      </c>
      <c r="C87" s="75">
        <v>10024.299999999999</v>
      </c>
      <c r="E87" s="76">
        <v>34000000000</v>
      </c>
      <c r="F87" t="s">
        <v>106</v>
      </c>
      <c r="G87" s="75">
        <v>177578.08</v>
      </c>
    </row>
    <row r="88" spans="1:8" x14ac:dyDescent="0.2">
      <c r="A88" s="76">
        <v>12110100000</v>
      </c>
      <c r="B88" t="s">
        <v>167</v>
      </c>
      <c r="C88" s="75">
        <v>10024.299999999999</v>
      </c>
      <c r="F88" t="s">
        <v>360</v>
      </c>
      <c r="G88" s="75">
        <v>2248940.66</v>
      </c>
    </row>
    <row r="89" spans="1:8" x14ac:dyDescent="0.2">
      <c r="A89" s="76">
        <v>1211020</v>
      </c>
      <c r="B89" t="s">
        <v>233</v>
      </c>
      <c r="C89" s="75">
        <v>1440</v>
      </c>
      <c r="D89" t="s">
        <v>344</v>
      </c>
    </row>
    <row r="90" spans="1:8" x14ac:dyDescent="0.2">
      <c r="A90" s="76">
        <v>121102000</v>
      </c>
      <c r="B90" t="s">
        <v>233</v>
      </c>
      <c r="C90" s="75">
        <v>1440</v>
      </c>
      <c r="E90" s="76">
        <v>5</v>
      </c>
      <c r="F90" t="s">
        <v>89</v>
      </c>
      <c r="G90" s="75">
        <v>135042.23999999999</v>
      </c>
    </row>
    <row r="91" spans="1:8" x14ac:dyDescent="0.2">
      <c r="A91" s="76">
        <v>12110200000</v>
      </c>
      <c r="B91" t="s">
        <v>188</v>
      </c>
      <c r="C91" s="75">
        <v>1440</v>
      </c>
    </row>
    <row r="92" spans="1:8" x14ac:dyDescent="0.2">
      <c r="A92" s="76">
        <v>1211040</v>
      </c>
      <c r="B92" t="s">
        <v>143</v>
      </c>
      <c r="C92" s="75">
        <v>404</v>
      </c>
      <c r="D92" t="s">
        <v>344</v>
      </c>
      <c r="E92" s="76">
        <v>51</v>
      </c>
      <c r="F92" t="s">
        <v>250</v>
      </c>
      <c r="G92" s="75">
        <v>68521.350000000006</v>
      </c>
    </row>
    <row r="93" spans="1:8" x14ac:dyDescent="0.2">
      <c r="A93" s="76">
        <v>121104000</v>
      </c>
      <c r="B93" t="s">
        <v>143</v>
      </c>
      <c r="C93" s="75">
        <v>404</v>
      </c>
    </row>
    <row r="94" spans="1:8" x14ac:dyDescent="0.2">
      <c r="A94" s="76">
        <v>12110400000</v>
      </c>
      <c r="B94" t="s">
        <v>234</v>
      </c>
      <c r="C94" s="75">
        <v>404</v>
      </c>
      <c r="E94" s="76">
        <v>510</v>
      </c>
      <c r="F94" t="s">
        <v>223</v>
      </c>
      <c r="G94" s="75">
        <v>39427.019999999997</v>
      </c>
    </row>
    <row r="95" spans="1:8" x14ac:dyDescent="0.2">
      <c r="A95" s="76">
        <v>1211060</v>
      </c>
      <c r="B95" t="s">
        <v>216</v>
      </c>
      <c r="C95" s="75">
        <v>89129.21</v>
      </c>
      <c r="D95" t="s">
        <v>345</v>
      </c>
    </row>
    <row r="96" spans="1:8" x14ac:dyDescent="0.2">
      <c r="A96" s="76">
        <v>121106000</v>
      </c>
      <c r="B96" t="s">
        <v>216</v>
      </c>
      <c r="C96" s="75">
        <v>89129.21</v>
      </c>
      <c r="D96" t="s">
        <v>346</v>
      </c>
      <c r="E96" s="76">
        <v>5100</v>
      </c>
      <c r="F96" t="s">
        <v>251</v>
      </c>
      <c r="G96" s="75">
        <v>39427.019999999997</v>
      </c>
      <c r="H96" t="s">
        <v>343</v>
      </c>
    </row>
    <row r="97" spans="1:8" x14ac:dyDescent="0.2">
      <c r="A97" s="76">
        <v>12110600000</v>
      </c>
      <c r="B97" t="s">
        <v>235</v>
      </c>
      <c r="C97" s="75">
        <v>77260.91</v>
      </c>
      <c r="D97" t="s">
        <v>346</v>
      </c>
    </row>
    <row r="98" spans="1:8" x14ac:dyDescent="0.2">
      <c r="A98" s="76">
        <v>12110600001</v>
      </c>
      <c r="B98" t="s">
        <v>187</v>
      </c>
      <c r="C98" s="75">
        <v>10024.299999999999</v>
      </c>
      <c r="D98" t="s">
        <v>346</v>
      </c>
      <c r="E98" s="76">
        <v>5100000</v>
      </c>
      <c r="F98" t="s">
        <v>7</v>
      </c>
      <c r="G98" s="75">
        <v>2500</v>
      </c>
      <c r="H98" t="s">
        <v>344</v>
      </c>
    </row>
    <row r="99" spans="1:8" x14ac:dyDescent="0.2">
      <c r="A99" s="76">
        <v>12110600002</v>
      </c>
      <c r="B99" t="s">
        <v>188</v>
      </c>
      <c r="C99" s="75">
        <v>1440</v>
      </c>
      <c r="D99" t="s">
        <v>346</v>
      </c>
      <c r="E99" s="76">
        <v>510000000</v>
      </c>
      <c r="F99" t="s">
        <v>7</v>
      </c>
      <c r="G99" s="75">
        <v>2500</v>
      </c>
    </row>
    <row r="100" spans="1:8" x14ac:dyDescent="0.2">
      <c r="A100" s="76">
        <v>12110600003</v>
      </c>
      <c r="B100" t="s">
        <v>234</v>
      </c>
      <c r="C100" s="75">
        <v>404</v>
      </c>
      <c r="D100" t="s">
        <v>346</v>
      </c>
      <c r="E100" s="76">
        <v>51000000001</v>
      </c>
      <c r="F100" t="s">
        <v>103</v>
      </c>
      <c r="G100" s="75">
        <v>1250</v>
      </c>
    </row>
    <row r="101" spans="1:8" x14ac:dyDescent="0.2">
      <c r="E101" s="76">
        <v>51000000002</v>
      </c>
      <c r="F101" t="s">
        <v>8</v>
      </c>
      <c r="G101" s="75">
        <v>1250</v>
      </c>
    </row>
    <row r="102" spans="1:8" x14ac:dyDescent="0.2">
      <c r="A102" s="76">
        <v>123</v>
      </c>
      <c r="B102" t="s">
        <v>195</v>
      </c>
      <c r="C102" s="75">
        <v>16864</v>
      </c>
      <c r="E102" s="76">
        <v>5100010</v>
      </c>
      <c r="F102" t="s">
        <v>252</v>
      </c>
      <c r="G102" s="75">
        <v>33195.480000000003</v>
      </c>
      <c r="H102" t="s">
        <v>344</v>
      </c>
    </row>
    <row r="103" spans="1:8" x14ac:dyDescent="0.2">
      <c r="E103" s="76">
        <v>510001000</v>
      </c>
      <c r="F103" t="s">
        <v>252</v>
      </c>
      <c r="G103" s="75">
        <v>33195.480000000003</v>
      </c>
    </row>
    <row r="104" spans="1:8" x14ac:dyDescent="0.2">
      <c r="A104" s="76">
        <v>1230</v>
      </c>
      <c r="B104" t="s">
        <v>196</v>
      </c>
      <c r="C104" s="75">
        <v>16864</v>
      </c>
      <c r="D104" t="s">
        <v>343</v>
      </c>
      <c r="E104" s="76">
        <v>51000100001</v>
      </c>
      <c r="F104" t="s">
        <v>10</v>
      </c>
      <c r="G104" s="75">
        <v>20804.349999999999</v>
      </c>
    </row>
    <row r="105" spans="1:8" x14ac:dyDescent="0.2">
      <c r="E105" s="76">
        <v>51000100002</v>
      </c>
      <c r="F105" t="s">
        <v>253</v>
      </c>
      <c r="G105" s="75">
        <v>12391.13</v>
      </c>
    </row>
    <row r="106" spans="1:8" x14ac:dyDescent="0.2">
      <c r="A106" s="76">
        <v>1230110</v>
      </c>
      <c r="B106" t="s">
        <v>168</v>
      </c>
      <c r="C106" s="75">
        <v>16864</v>
      </c>
      <c r="D106" t="s">
        <v>344</v>
      </c>
      <c r="E106" s="76">
        <v>5100020</v>
      </c>
      <c r="F106" t="s">
        <v>254</v>
      </c>
      <c r="G106" s="75">
        <v>3731.54</v>
      </c>
      <c r="H106" t="s">
        <v>344</v>
      </c>
    </row>
    <row r="107" spans="1:8" x14ac:dyDescent="0.2">
      <c r="A107" s="76">
        <v>123011000</v>
      </c>
      <c r="B107" t="s">
        <v>168</v>
      </c>
      <c r="C107" s="75">
        <v>16864</v>
      </c>
      <c r="E107" s="76">
        <v>510002000</v>
      </c>
      <c r="F107" t="s">
        <v>254</v>
      </c>
      <c r="G107" s="75">
        <v>3731.54</v>
      </c>
    </row>
    <row r="108" spans="1:8" x14ac:dyDescent="0.2">
      <c r="A108" s="76">
        <v>12301100001</v>
      </c>
      <c r="B108" t="s">
        <v>236</v>
      </c>
      <c r="C108" s="75">
        <v>64</v>
      </c>
      <c r="E108" s="76">
        <v>51000200001</v>
      </c>
      <c r="F108" t="s">
        <v>255</v>
      </c>
      <c r="G108" s="75">
        <v>1865.77</v>
      </c>
    </row>
    <row r="109" spans="1:8" x14ac:dyDescent="0.2">
      <c r="A109" s="76">
        <v>12301100002</v>
      </c>
      <c r="B109" t="s">
        <v>197</v>
      </c>
      <c r="C109" s="75">
        <v>16800</v>
      </c>
      <c r="E109" s="76">
        <v>51000200002</v>
      </c>
      <c r="F109" t="s">
        <v>256</v>
      </c>
      <c r="G109" s="75">
        <v>1865.77</v>
      </c>
    </row>
    <row r="110" spans="1:8" x14ac:dyDescent="0.2">
      <c r="A110" s="76">
        <v>1260000</v>
      </c>
      <c r="B110" t="s">
        <v>15</v>
      </c>
      <c r="C110" s="75">
        <v>5714.29</v>
      </c>
      <c r="D110" t="s">
        <v>344</v>
      </c>
    </row>
    <row r="111" spans="1:8" x14ac:dyDescent="0.2">
      <c r="A111" s="76">
        <v>126000000</v>
      </c>
      <c r="B111" t="s">
        <v>15</v>
      </c>
      <c r="C111" s="75">
        <v>5714.29</v>
      </c>
      <c r="E111" s="76">
        <v>512</v>
      </c>
      <c r="F111" t="s">
        <v>39</v>
      </c>
      <c r="G111" s="75">
        <v>29094.33</v>
      </c>
    </row>
    <row r="112" spans="1:8" x14ac:dyDescent="0.2">
      <c r="A112" s="76">
        <v>12600000000</v>
      </c>
      <c r="B112" t="s">
        <v>237</v>
      </c>
      <c r="C112" s="75">
        <v>5714.29</v>
      </c>
    </row>
    <row r="113" spans="1:8" x14ac:dyDescent="0.2">
      <c r="A113" s="76">
        <v>1260010</v>
      </c>
      <c r="B113" t="s">
        <v>16</v>
      </c>
      <c r="C113" s="75">
        <v>5714.29</v>
      </c>
      <c r="D113" t="s">
        <v>345</v>
      </c>
      <c r="E113" s="76">
        <v>5122</v>
      </c>
      <c r="F113" t="s">
        <v>39</v>
      </c>
      <c r="G113" s="75">
        <v>29094.33</v>
      </c>
      <c r="H113" t="s">
        <v>343</v>
      </c>
    </row>
    <row r="114" spans="1:8" x14ac:dyDescent="0.2">
      <c r="A114" s="76">
        <v>126001000</v>
      </c>
      <c r="B114" t="s">
        <v>16</v>
      </c>
      <c r="C114" s="75">
        <v>5714.29</v>
      </c>
      <c r="D114" t="s">
        <v>346</v>
      </c>
    </row>
    <row r="115" spans="1:8" x14ac:dyDescent="0.2">
      <c r="A115" s="76">
        <v>12600100000</v>
      </c>
      <c r="B115" t="s">
        <v>238</v>
      </c>
      <c r="C115" s="75">
        <v>5714.29</v>
      </c>
      <c r="D115" t="s">
        <v>346</v>
      </c>
      <c r="E115" s="76">
        <v>5122020</v>
      </c>
      <c r="F115" t="s">
        <v>40</v>
      </c>
      <c r="G115" s="75">
        <v>29094.33</v>
      </c>
      <c r="H115" t="s">
        <v>344</v>
      </c>
    </row>
    <row r="116" spans="1:8" x14ac:dyDescent="0.2">
      <c r="B116" t="s">
        <v>349</v>
      </c>
      <c r="C116" s="75">
        <v>5315469.46</v>
      </c>
      <c r="E116" s="76">
        <v>512202000</v>
      </c>
      <c r="F116" t="s">
        <v>40</v>
      </c>
      <c r="G116" s="75">
        <v>29094.33</v>
      </c>
    </row>
    <row r="117" spans="1:8" x14ac:dyDescent="0.2">
      <c r="E117" s="76">
        <v>51220200001</v>
      </c>
      <c r="F117" t="s">
        <v>40</v>
      </c>
      <c r="G117" s="75">
        <v>29094.33</v>
      </c>
    </row>
    <row r="118" spans="1:8" x14ac:dyDescent="0.2">
      <c r="A118" s="76">
        <v>4</v>
      </c>
      <c r="B118" t="s">
        <v>170</v>
      </c>
      <c r="C118" s="75">
        <v>116794.5</v>
      </c>
    </row>
    <row r="120" spans="1:8" x14ac:dyDescent="0.2">
      <c r="A120" s="76">
        <v>41</v>
      </c>
      <c r="B120" t="s">
        <v>241</v>
      </c>
      <c r="C120" s="75">
        <v>73194.63</v>
      </c>
      <c r="E120" s="76">
        <v>52</v>
      </c>
      <c r="F120" t="s">
        <v>97</v>
      </c>
      <c r="G120" s="75">
        <v>66520.89</v>
      </c>
    </row>
    <row r="122" spans="1:8" x14ac:dyDescent="0.2">
      <c r="A122" s="76">
        <v>410</v>
      </c>
      <c r="B122" t="s">
        <v>171</v>
      </c>
      <c r="C122" s="75">
        <v>15663.07</v>
      </c>
      <c r="E122" s="76">
        <v>521</v>
      </c>
      <c r="F122" t="s">
        <v>257</v>
      </c>
      <c r="G122" s="75">
        <v>10</v>
      </c>
    </row>
    <row r="124" spans="1:8" x14ac:dyDescent="0.2">
      <c r="A124" s="76">
        <v>4100</v>
      </c>
      <c r="B124" t="s">
        <v>110</v>
      </c>
      <c r="C124" s="75">
        <v>1250</v>
      </c>
      <c r="D124" t="s">
        <v>343</v>
      </c>
      <c r="E124" s="76">
        <v>5212</v>
      </c>
      <c r="F124" t="s">
        <v>19</v>
      </c>
      <c r="G124" s="75">
        <v>10</v>
      </c>
      <c r="H124" t="s">
        <v>343</v>
      </c>
    </row>
    <row r="126" spans="1:8" x14ac:dyDescent="0.2">
      <c r="A126" s="76">
        <v>4100000</v>
      </c>
      <c r="B126" t="s">
        <v>172</v>
      </c>
      <c r="C126" s="75">
        <v>1250</v>
      </c>
      <c r="D126" t="s">
        <v>344</v>
      </c>
      <c r="E126" s="76">
        <v>5212000</v>
      </c>
      <c r="F126" t="s">
        <v>20</v>
      </c>
      <c r="G126" s="75">
        <v>10</v>
      </c>
      <c r="H126" t="s">
        <v>344</v>
      </c>
    </row>
    <row r="127" spans="1:8" x14ac:dyDescent="0.2">
      <c r="A127" s="76">
        <v>410000000</v>
      </c>
      <c r="B127" t="s">
        <v>172</v>
      </c>
      <c r="C127" s="75">
        <v>1250</v>
      </c>
      <c r="E127" s="76">
        <v>521200000</v>
      </c>
      <c r="F127" t="s">
        <v>20</v>
      </c>
      <c r="G127" s="75">
        <v>10</v>
      </c>
    </row>
    <row r="128" spans="1:8" x14ac:dyDescent="0.2">
      <c r="A128" s="76">
        <v>41000000000</v>
      </c>
      <c r="B128" t="s">
        <v>242</v>
      </c>
      <c r="C128" s="75">
        <v>1250</v>
      </c>
      <c r="E128" s="76">
        <v>52120000001</v>
      </c>
      <c r="F128" t="s">
        <v>21</v>
      </c>
      <c r="G128" s="75">
        <v>10</v>
      </c>
    </row>
    <row r="130" spans="1:8" x14ac:dyDescent="0.2">
      <c r="A130" s="76">
        <v>4101</v>
      </c>
      <c r="B130" t="s">
        <v>243</v>
      </c>
      <c r="C130" s="75">
        <v>14413.07</v>
      </c>
      <c r="D130" t="s">
        <v>343</v>
      </c>
      <c r="E130" s="76">
        <v>522</v>
      </c>
      <c r="F130" t="s">
        <v>258</v>
      </c>
      <c r="G130" s="75">
        <v>66510.89</v>
      </c>
    </row>
    <row r="132" spans="1:8" x14ac:dyDescent="0.2">
      <c r="A132" s="76">
        <v>4101020</v>
      </c>
      <c r="B132" t="s">
        <v>173</v>
      </c>
      <c r="C132" s="75">
        <v>14413.07</v>
      </c>
      <c r="D132" t="s">
        <v>344</v>
      </c>
      <c r="E132" s="76">
        <v>5220</v>
      </c>
      <c r="F132" t="s">
        <v>259</v>
      </c>
      <c r="G132" s="75">
        <v>66510.89</v>
      </c>
      <c r="H132" t="s">
        <v>343</v>
      </c>
    </row>
    <row r="133" spans="1:8" x14ac:dyDescent="0.2">
      <c r="A133" s="76">
        <v>410102000</v>
      </c>
      <c r="B133" t="s">
        <v>173</v>
      </c>
      <c r="C133" s="75">
        <v>14413.07</v>
      </c>
    </row>
    <row r="134" spans="1:8" x14ac:dyDescent="0.2">
      <c r="A134" s="76">
        <v>41010200003</v>
      </c>
      <c r="B134" t="s">
        <v>4</v>
      </c>
      <c r="C134" s="75">
        <v>12391.13</v>
      </c>
      <c r="E134" s="76">
        <v>5220000</v>
      </c>
      <c r="F134" t="s">
        <v>26</v>
      </c>
      <c r="G134" s="75">
        <v>66510.89</v>
      </c>
      <c r="H134" t="s">
        <v>344</v>
      </c>
    </row>
    <row r="135" spans="1:8" x14ac:dyDescent="0.2">
      <c r="A135" s="76">
        <v>41010200004</v>
      </c>
      <c r="B135" t="s">
        <v>5</v>
      </c>
      <c r="C135" s="75">
        <v>2021.94</v>
      </c>
      <c r="E135" s="76">
        <v>522000000</v>
      </c>
      <c r="F135" t="s">
        <v>26</v>
      </c>
      <c r="G135" s="75">
        <v>66510.89</v>
      </c>
    </row>
    <row r="136" spans="1:8" x14ac:dyDescent="0.2">
      <c r="E136" s="76">
        <v>52200000001</v>
      </c>
      <c r="F136" t="s">
        <v>26</v>
      </c>
      <c r="G136" s="75">
        <v>66510.89</v>
      </c>
    </row>
    <row r="137" spans="1:8" x14ac:dyDescent="0.2">
      <c r="A137" s="76">
        <v>412</v>
      </c>
      <c r="B137" t="s">
        <v>144</v>
      </c>
      <c r="C137" s="75">
        <v>57531.56</v>
      </c>
      <c r="F137" t="s">
        <v>64</v>
      </c>
      <c r="G137" s="75">
        <v>135042.23999999999</v>
      </c>
    </row>
    <row r="139" spans="1:8" x14ac:dyDescent="0.2">
      <c r="A139" s="76">
        <v>4122</v>
      </c>
      <c r="B139" t="s">
        <v>152</v>
      </c>
      <c r="C139" s="75">
        <v>38126.78</v>
      </c>
      <c r="D139" t="s">
        <v>343</v>
      </c>
    </row>
    <row r="141" spans="1:8" x14ac:dyDescent="0.2">
      <c r="A141" s="76">
        <v>4122030</v>
      </c>
      <c r="B141" t="s">
        <v>214</v>
      </c>
      <c r="C141" s="75">
        <v>26844.55</v>
      </c>
      <c r="D141" t="s">
        <v>344</v>
      </c>
    </row>
    <row r="142" spans="1:8" x14ac:dyDescent="0.2">
      <c r="A142" s="76">
        <v>412203000</v>
      </c>
      <c r="B142" t="s">
        <v>214</v>
      </c>
      <c r="C142" s="75">
        <v>26844.55</v>
      </c>
    </row>
    <row r="143" spans="1:8" x14ac:dyDescent="0.2">
      <c r="A143" s="76">
        <v>41220300000</v>
      </c>
      <c r="B143" t="s">
        <v>244</v>
      </c>
      <c r="C143" s="75">
        <v>26844.55</v>
      </c>
    </row>
    <row r="144" spans="1:8" x14ac:dyDescent="0.2">
      <c r="A144" s="76">
        <v>4122040</v>
      </c>
      <c r="B144" t="s">
        <v>65</v>
      </c>
      <c r="C144" s="75">
        <v>1652.6</v>
      </c>
      <c r="D144" t="s">
        <v>344</v>
      </c>
    </row>
    <row r="145" spans="1:4" x14ac:dyDescent="0.2">
      <c r="A145" s="76">
        <v>412204000</v>
      </c>
      <c r="B145" t="s">
        <v>65</v>
      </c>
      <c r="C145" s="75">
        <v>1652.6</v>
      </c>
    </row>
    <row r="146" spans="1:4" x14ac:dyDescent="0.2">
      <c r="A146" s="76">
        <v>41220400000</v>
      </c>
      <c r="B146" t="s">
        <v>65</v>
      </c>
      <c r="C146" s="75">
        <v>1652.6</v>
      </c>
    </row>
    <row r="147" spans="1:4" x14ac:dyDescent="0.2">
      <c r="A147" s="76">
        <v>4122080</v>
      </c>
      <c r="B147" t="s">
        <v>124</v>
      </c>
      <c r="C147" s="75">
        <v>3666.63</v>
      </c>
      <c r="D147" t="s">
        <v>344</v>
      </c>
    </row>
    <row r="148" spans="1:4" x14ac:dyDescent="0.2">
      <c r="A148" s="76">
        <v>412208000</v>
      </c>
      <c r="B148" t="s">
        <v>124</v>
      </c>
      <c r="C148" s="75">
        <v>3666.63</v>
      </c>
    </row>
    <row r="149" spans="1:4" x14ac:dyDescent="0.2">
      <c r="A149" s="76">
        <v>41220800000</v>
      </c>
      <c r="B149" t="s">
        <v>25</v>
      </c>
      <c r="C149" s="75">
        <v>1083.33</v>
      </c>
    </row>
    <row r="150" spans="1:4" x14ac:dyDescent="0.2">
      <c r="A150" s="76">
        <v>41220800002</v>
      </c>
      <c r="B150" t="s">
        <v>73</v>
      </c>
      <c r="C150" s="75">
        <v>2583.3000000000002</v>
      </c>
    </row>
    <row r="151" spans="1:4" x14ac:dyDescent="0.2">
      <c r="A151" s="76">
        <v>4122090</v>
      </c>
      <c r="B151" t="s">
        <v>215</v>
      </c>
      <c r="C151" s="75">
        <v>5963</v>
      </c>
      <c r="D151" t="s">
        <v>344</v>
      </c>
    </row>
    <row r="152" spans="1:4" x14ac:dyDescent="0.2">
      <c r="A152" s="76">
        <v>412209000</v>
      </c>
      <c r="B152" t="s">
        <v>215</v>
      </c>
      <c r="C152" s="75">
        <v>5963</v>
      </c>
    </row>
    <row r="153" spans="1:4" x14ac:dyDescent="0.2">
      <c r="A153" s="76">
        <v>41220900000</v>
      </c>
      <c r="B153" t="s">
        <v>245</v>
      </c>
      <c r="C153" s="75">
        <v>2981.5</v>
      </c>
    </row>
    <row r="154" spans="1:4" x14ac:dyDescent="0.2">
      <c r="A154" s="76">
        <v>41220900002</v>
      </c>
      <c r="B154" t="s">
        <v>246</v>
      </c>
      <c r="C154" s="75">
        <v>2981.5</v>
      </c>
    </row>
    <row r="156" spans="1:4" x14ac:dyDescent="0.2">
      <c r="A156" s="76">
        <v>4123</v>
      </c>
      <c r="B156" t="s">
        <v>323</v>
      </c>
      <c r="C156" s="75">
        <v>754.99</v>
      </c>
      <c r="D156" t="s">
        <v>343</v>
      </c>
    </row>
    <row r="158" spans="1:4" x14ac:dyDescent="0.2">
      <c r="A158" s="76">
        <v>4123010</v>
      </c>
      <c r="B158" t="s">
        <v>324</v>
      </c>
      <c r="C158" s="75">
        <v>231.85</v>
      </c>
      <c r="D158" t="s">
        <v>344</v>
      </c>
    </row>
    <row r="159" spans="1:4" x14ac:dyDescent="0.2">
      <c r="A159" s="76">
        <v>412301000</v>
      </c>
      <c r="B159" t="s">
        <v>324</v>
      </c>
      <c r="C159" s="75">
        <v>231.85</v>
      </c>
    </row>
    <row r="160" spans="1:4" x14ac:dyDescent="0.2">
      <c r="A160" s="76">
        <v>41230100001</v>
      </c>
      <c r="B160" t="s">
        <v>325</v>
      </c>
      <c r="C160" s="75">
        <v>231.85</v>
      </c>
    </row>
    <row r="161" spans="1:4" x14ac:dyDescent="0.2">
      <c r="A161" s="76">
        <v>4123030</v>
      </c>
      <c r="B161" t="s">
        <v>2</v>
      </c>
      <c r="C161" s="75">
        <v>523.14</v>
      </c>
      <c r="D161" t="s">
        <v>344</v>
      </c>
    </row>
    <row r="162" spans="1:4" x14ac:dyDescent="0.2">
      <c r="A162" s="76">
        <v>412303000</v>
      </c>
      <c r="B162" t="s">
        <v>2</v>
      </c>
      <c r="C162" s="75">
        <v>523.14</v>
      </c>
    </row>
    <row r="163" spans="1:4" x14ac:dyDescent="0.2">
      <c r="A163" s="76">
        <v>41230300001</v>
      </c>
      <c r="B163" t="s">
        <v>326</v>
      </c>
      <c r="C163" s="75">
        <v>523.14</v>
      </c>
    </row>
    <row r="165" spans="1:4" x14ac:dyDescent="0.2">
      <c r="A165" s="76">
        <v>4124</v>
      </c>
      <c r="B165" t="s">
        <v>158</v>
      </c>
      <c r="C165" s="75">
        <v>13542.59</v>
      </c>
      <c r="D165" t="s">
        <v>343</v>
      </c>
    </row>
    <row r="167" spans="1:4" x14ac:dyDescent="0.2">
      <c r="A167" s="76">
        <v>4124000</v>
      </c>
      <c r="B167" t="s">
        <v>132</v>
      </c>
      <c r="C167" s="75">
        <v>7127.04</v>
      </c>
      <c r="D167" t="s">
        <v>344</v>
      </c>
    </row>
    <row r="168" spans="1:4" x14ac:dyDescent="0.2">
      <c r="A168" s="76">
        <v>412400000</v>
      </c>
      <c r="B168" t="s">
        <v>132</v>
      </c>
      <c r="C168" s="75">
        <v>7127.04</v>
      </c>
    </row>
    <row r="169" spans="1:4" x14ac:dyDescent="0.2">
      <c r="A169" s="76">
        <v>41240000001</v>
      </c>
      <c r="B169" t="s">
        <v>68</v>
      </c>
      <c r="C169" s="75">
        <v>7127.04</v>
      </c>
    </row>
    <row r="170" spans="1:4" x14ac:dyDescent="0.2">
      <c r="A170" s="76">
        <v>4124010</v>
      </c>
      <c r="B170" t="s">
        <v>333</v>
      </c>
      <c r="C170" s="75">
        <v>999.73</v>
      </c>
      <c r="D170" t="s">
        <v>344</v>
      </c>
    </row>
    <row r="171" spans="1:4" x14ac:dyDescent="0.2">
      <c r="A171" s="76">
        <v>412401000</v>
      </c>
      <c r="B171" t="s">
        <v>333</v>
      </c>
      <c r="C171" s="75">
        <v>999.73</v>
      </c>
    </row>
    <row r="172" spans="1:4" x14ac:dyDescent="0.2">
      <c r="A172" s="76">
        <v>41240100001</v>
      </c>
      <c r="B172" t="s">
        <v>330</v>
      </c>
      <c r="C172" s="75">
        <v>999.73</v>
      </c>
    </row>
    <row r="173" spans="1:4" x14ac:dyDescent="0.2">
      <c r="A173" s="76">
        <v>4124020</v>
      </c>
      <c r="B173" t="s">
        <v>29</v>
      </c>
      <c r="C173" s="75">
        <v>3015.82</v>
      </c>
      <c r="D173" t="s">
        <v>344</v>
      </c>
    </row>
    <row r="174" spans="1:4" x14ac:dyDescent="0.2">
      <c r="A174" s="76">
        <v>412402000</v>
      </c>
      <c r="B174" t="s">
        <v>29</v>
      </c>
      <c r="C174" s="75">
        <v>3015.82</v>
      </c>
    </row>
    <row r="175" spans="1:4" x14ac:dyDescent="0.2">
      <c r="A175" s="76">
        <v>41240200000</v>
      </c>
      <c r="B175" t="s">
        <v>30</v>
      </c>
      <c r="C175" s="75">
        <v>2432.89</v>
      </c>
    </row>
    <row r="176" spans="1:4" x14ac:dyDescent="0.2">
      <c r="A176" s="76">
        <v>41240200001</v>
      </c>
      <c r="B176" t="s">
        <v>9</v>
      </c>
      <c r="C176" s="75">
        <v>582.92999999999995</v>
      </c>
    </row>
    <row r="177" spans="1:4" x14ac:dyDescent="0.2">
      <c r="A177" s="76">
        <v>4124040</v>
      </c>
      <c r="B177" t="s">
        <v>228</v>
      </c>
      <c r="C177" s="75">
        <v>2400</v>
      </c>
      <c r="D177" t="s">
        <v>344</v>
      </c>
    </row>
    <row r="178" spans="1:4" x14ac:dyDescent="0.2">
      <c r="A178" s="76">
        <v>412404000</v>
      </c>
      <c r="B178" t="s">
        <v>228</v>
      </c>
      <c r="C178" s="75">
        <v>2400</v>
      </c>
    </row>
    <row r="179" spans="1:4" x14ac:dyDescent="0.2">
      <c r="A179" s="76">
        <v>41240400001</v>
      </c>
      <c r="B179" t="s">
        <v>247</v>
      </c>
      <c r="C179" s="75">
        <v>2400</v>
      </c>
    </row>
    <row r="181" spans="1:4" x14ac:dyDescent="0.2">
      <c r="A181" s="76">
        <v>4125</v>
      </c>
      <c r="B181" t="s">
        <v>153</v>
      </c>
      <c r="C181" s="75">
        <v>5107.2</v>
      </c>
      <c r="D181" t="s">
        <v>343</v>
      </c>
    </row>
    <row r="183" spans="1:4" x14ac:dyDescent="0.2">
      <c r="A183" s="76">
        <v>4125010</v>
      </c>
      <c r="B183" t="s">
        <v>291</v>
      </c>
      <c r="C183" s="75">
        <v>1338</v>
      </c>
      <c r="D183" t="s">
        <v>344</v>
      </c>
    </row>
    <row r="184" spans="1:4" x14ac:dyDescent="0.2">
      <c r="A184" s="76">
        <v>412501000</v>
      </c>
      <c r="B184" t="s">
        <v>291</v>
      </c>
      <c r="C184" s="75">
        <v>1338</v>
      </c>
    </row>
    <row r="185" spans="1:4" x14ac:dyDescent="0.2">
      <c r="A185" s="76">
        <v>41250100014</v>
      </c>
      <c r="B185" t="s">
        <v>327</v>
      </c>
      <c r="C185" s="75">
        <v>1338</v>
      </c>
    </row>
    <row r="186" spans="1:4" x14ac:dyDescent="0.2">
      <c r="A186" s="76">
        <v>4125050</v>
      </c>
      <c r="B186" t="s">
        <v>85</v>
      </c>
      <c r="C186" s="75">
        <v>3769.2</v>
      </c>
      <c r="D186" t="s">
        <v>344</v>
      </c>
    </row>
    <row r="187" spans="1:4" x14ac:dyDescent="0.2">
      <c r="A187" s="76">
        <v>412505000</v>
      </c>
      <c r="B187" t="s">
        <v>85</v>
      </c>
      <c r="C187" s="75">
        <v>3769.2</v>
      </c>
    </row>
    <row r="188" spans="1:4" x14ac:dyDescent="0.2">
      <c r="A188" s="76">
        <v>41250500002</v>
      </c>
      <c r="B188" t="s">
        <v>332</v>
      </c>
      <c r="C188" s="75">
        <v>2073.06</v>
      </c>
    </row>
    <row r="189" spans="1:4" x14ac:dyDescent="0.2">
      <c r="A189" s="76">
        <v>41250500003</v>
      </c>
      <c r="B189" t="s">
        <v>331</v>
      </c>
      <c r="C189" s="75">
        <v>1696.14</v>
      </c>
    </row>
    <row r="191" spans="1:4" x14ac:dyDescent="0.2">
      <c r="A191" s="76">
        <v>42</v>
      </c>
      <c r="B191" t="s">
        <v>17</v>
      </c>
      <c r="C191" s="75">
        <v>37500.36</v>
      </c>
    </row>
    <row r="193" spans="1:4" x14ac:dyDescent="0.2">
      <c r="A193" s="76">
        <v>422</v>
      </c>
      <c r="B193" t="s">
        <v>22</v>
      </c>
      <c r="C193" s="75">
        <v>37500.36</v>
      </c>
    </row>
    <row r="195" spans="1:4" x14ac:dyDescent="0.2">
      <c r="A195" s="76">
        <v>4220</v>
      </c>
      <c r="B195" t="s">
        <v>129</v>
      </c>
      <c r="C195" s="75">
        <v>37500.36</v>
      </c>
      <c r="D195" t="s">
        <v>343</v>
      </c>
    </row>
    <row r="197" spans="1:4" x14ac:dyDescent="0.2">
      <c r="A197" s="76">
        <v>4220030</v>
      </c>
      <c r="B197" t="s">
        <v>61</v>
      </c>
      <c r="C197" s="75">
        <v>37500.36</v>
      </c>
      <c r="D197" t="s">
        <v>344</v>
      </c>
    </row>
    <row r="198" spans="1:4" x14ac:dyDescent="0.2">
      <c r="A198" s="76">
        <v>422003000</v>
      </c>
      <c r="B198" t="s">
        <v>61</v>
      </c>
      <c r="C198" s="75">
        <v>37500.36</v>
      </c>
    </row>
    <row r="199" spans="1:4" x14ac:dyDescent="0.2">
      <c r="A199" s="76">
        <v>42200300001</v>
      </c>
      <c r="B199" t="s">
        <v>248</v>
      </c>
      <c r="C199" s="75">
        <v>37500.36</v>
      </c>
    </row>
    <row r="201" spans="1:4" x14ac:dyDescent="0.2">
      <c r="A201" s="76">
        <v>44</v>
      </c>
      <c r="B201" t="s">
        <v>191</v>
      </c>
      <c r="C201" s="75">
        <v>6099.51</v>
      </c>
    </row>
    <row r="203" spans="1:4" x14ac:dyDescent="0.2">
      <c r="A203" s="76">
        <v>440</v>
      </c>
      <c r="B203" t="s">
        <v>191</v>
      </c>
      <c r="C203" s="75">
        <v>6099.51</v>
      </c>
    </row>
    <row r="205" spans="1:4" x14ac:dyDescent="0.2">
      <c r="A205" s="76">
        <v>4400</v>
      </c>
      <c r="B205" t="s">
        <v>191</v>
      </c>
      <c r="C205" s="75">
        <v>6099.51</v>
      </c>
      <c r="D205" t="s">
        <v>343</v>
      </c>
    </row>
    <row r="207" spans="1:4" x14ac:dyDescent="0.2">
      <c r="A207" s="76">
        <v>4400000</v>
      </c>
      <c r="B207" t="s">
        <v>191</v>
      </c>
      <c r="C207" s="75">
        <v>6099.51</v>
      </c>
      <c r="D207" t="s">
        <v>344</v>
      </c>
    </row>
    <row r="208" spans="1:4" x14ac:dyDescent="0.2">
      <c r="A208" s="76">
        <v>440000000</v>
      </c>
      <c r="B208" t="s">
        <v>191</v>
      </c>
      <c r="C208" s="75">
        <v>6099.51</v>
      </c>
    </row>
    <row r="209" spans="1:8" x14ac:dyDescent="0.2">
      <c r="A209" s="76">
        <v>44000000000</v>
      </c>
      <c r="B209" t="s">
        <v>102</v>
      </c>
      <c r="C209" s="75">
        <v>6086.81</v>
      </c>
    </row>
    <row r="210" spans="1:8" x14ac:dyDescent="0.2">
      <c r="A210" s="76">
        <v>44000000001</v>
      </c>
      <c r="B210" t="s">
        <v>249</v>
      </c>
      <c r="C210" s="75">
        <v>12.7</v>
      </c>
    </row>
    <row r="211" spans="1:8" x14ac:dyDescent="0.2">
      <c r="B211" t="s">
        <v>192</v>
      </c>
      <c r="C211" s="75">
        <v>116794.5</v>
      </c>
    </row>
    <row r="213" spans="1:8" x14ac:dyDescent="0.2">
      <c r="A213" s="76">
        <v>6</v>
      </c>
      <c r="B213" t="s">
        <v>133</v>
      </c>
      <c r="C213" s="75">
        <v>253720.15</v>
      </c>
      <c r="D213" t="s">
        <v>356</v>
      </c>
    </row>
    <row r="214" spans="1:8" x14ac:dyDescent="0.2">
      <c r="E214" s="76">
        <v>7</v>
      </c>
      <c r="F214" t="s">
        <v>265</v>
      </c>
      <c r="G214" s="75">
        <v>253720.15</v>
      </c>
      <c r="H214" t="s">
        <v>346</v>
      </c>
    </row>
    <row r="215" spans="1:8" x14ac:dyDescent="0.2">
      <c r="A215" s="76">
        <v>61</v>
      </c>
      <c r="B215" t="s">
        <v>134</v>
      </c>
      <c r="C215" s="75">
        <v>122570.15</v>
      </c>
      <c r="D215" t="s">
        <v>356</v>
      </c>
    </row>
    <row r="216" spans="1:8" x14ac:dyDescent="0.2">
      <c r="E216" s="76">
        <v>71</v>
      </c>
      <c r="F216" t="s">
        <v>178</v>
      </c>
      <c r="G216" s="75">
        <v>122570.15</v>
      </c>
      <c r="H216" t="s">
        <v>346</v>
      </c>
    </row>
    <row r="217" spans="1:8" x14ac:dyDescent="0.2">
      <c r="A217" s="76">
        <v>610</v>
      </c>
      <c r="B217" t="s">
        <v>11</v>
      </c>
      <c r="C217" s="75">
        <v>114286</v>
      </c>
      <c r="D217" t="s">
        <v>356</v>
      </c>
    </row>
    <row r="218" spans="1:8" x14ac:dyDescent="0.2">
      <c r="E218" s="76">
        <v>710</v>
      </c>
      <c r="F218" t="s">
        <v>179</v>
      </c>
      <c r="G218" s="75">
        <v>114286</v>
      </c>
      <c r="H218" t="s">
        <v>346</v>
      </c>
    </row>
    <row r="219" spans="1:8" x14ac:dyDescent="0.2">
      <c r="A219" s="76">
        <v>6100</v>
      </c>
      <c r="B219" t="s">
        <v>12</v>
      </c>
      <c r="C219" s="75">
        <v>114286</v>
      </c>
      <c r="D219" t="s">
        <v>357</v>
      </c>
    </row>
    <row r="220" spans="1:8" x14ac:dyDescent="0.2">
      <c r="E220" s="76">
        <v>7100</v>
      </c>
      <c r="F220" t="s">
        <v>180</v>
      </c>
      <c r="G220" s="75">
        <v>114286</v>
      </c>
      <c r="H220" t="s">
        <v>355</v>
      </c>
    </row>
    <row r="221" spans="1:8" x14ac:dyDescent="0.2">
      <c r="A221" s="76">
        <v>6100000</v>
      </c>
      <c r="B221" t="s">
        <v>12</v>
      </c>
      <c r="C221" s="75">
        <v>114286</v>
      </c>
      <c r="D221" t="s">
        <v>358</v>
      </c>
    </row>
    <row r="222" spans="1:8" x14ac:dyDescent="0.2">
      <c r="A222" s="76">
        <v>610000000</v>
      </c>
      <c r="B222" t="s">
        <v>12</v>
      </c>
      <c r="C222" s="75">
        <v>114286</v>
      </c>
      <c r="D222" t="s">
        <v>356</v>
      </c>
      <c r="E222" s="76">
        <v>7100000</v>
      </c>
      <c r="F222" t="s">
        <v>180</v>
      </c>
      <c r="G222" s="75">
        <v>114286</v>
      </c>
      <c r="H222" t="s">
        <v>345</v>
      </c>
    </row>
    <row r="223" spans="1:8" x14ac:dyDescent="0.2">
      <c r="A223" s="76">
        <v>61000000001</v>
      </c>
      <c r="B223" t="s">
        <v>293</v>
      </c>
      <c r="C223" s="75">
        <v>114286</v>
      </c>
      <c r="D223" t="s">
        <v>356</v>
      </c>
      <c r="E223" s="76">
        <v>710000000</v>
      </c>
      <c r="F223" t="s">
        <v>180</v>
      </c>
      <c r="G223" s="75">
        <v>114286</v>
      </c>
      <c r="H223" t="s">
        <v>346</v>
      </c>
    </row>
    <row r="224" spans="1:8" x14ac:dyDescent="0.2">
      <c r="E224" s="76">
        <v>71000000000</v>
      </c>
      <c r="F224" t="s">
        <v>266</v>
      </c>
      <c r="G224" s="75">
        <v>114286</v>
      </c>
      <c r="H224" t="s">
        <v>346</v>
      </c>
    </row>
    <row r="225" spans="1:8" x14ac:dyDescent="0.2">
      <c r="A225" s="76">
        <v>613</v>
      </c>
      <c r="B225" t="s">
        <v>119</v>
      </c>
      <c r="C225" s="75">
        <v>8284.15</v>
      </c>
      <c r="D225" t="s">
        <v>356</v>
      </c>
    </row>
    <row r="226" spans="1:8" x14ac:dyDescent="0.2">
      <c r="E226" s="76">
        <v>713</v>
      </c>
      <c r="F226" t="s">
        <v>267</v>
      </c>
      <c r="G226" s="75">
        <v>8284.15</v>
      </c>
      <c r="H226" t="s">
        <v>346</v>
      </c>
    </row>
    <row r="227" spans="1:8" x14ac:dyDescent="0.2">
      <c r="A227" s="76">
        <v>6131</v>
      </c>
      <c r="B227" t="s">
        <v>260</v>
      </c>
      <c r="C227" s="75">
        <v>8284.15</v>
      </c>
      <c r="D227" t="s">
        <v>357</v>
      </c>
    </row>
    <row r="228" spans="1:8" x14ac:dyDescent="0.2">
      <c r="E228" s="76">
        <v>7130</v>
      </c>
      <c r="F228" t="s">
        <v>268</v>
      </c>
      <c r="G228" s="75">
        <v>8284.15</v>
      </c>
      <c r="H228" t="s">
        <v>355</v>
      </c>
    </row>
    <row r="229" spans="1:8" x14ac:dyDescent="0.2">
      <c r="A229" s="76">
        <v>6131000</v>
      </c>
      <c r="B229" t="s">
        <v>260</v>
      </c>
      <c r="C229" s="75">
        <v>8284.15</v>
      </c>
      <c r="D229" t="s">
        <v>358</v>
      </c>
    </row>
    <row r="230" spans="1:8" x14ac:dyDescent="0.2">
      <c r="A230" s="76">
        <v>613100000</v>
      </c>
      <c r="B230" t="s">
        <v>260</v>
      </c>
      <c r="C230" s="75">
        <v>8284.15</v>
      </c>
      <c r="D230" t="s">
        <v>356</v>
      </c>
      <c r="E230" s="76">
        <v>7130000</v>
      </c>
      <c r="F230" t="s">
        <v>268</v>
      </c>
      <c r="G230" s="75">
        <v>8284.15</v>
      </c>
      <c r="H230" t="s">
        <v>345</v>
      </c>
    </row>
    <row r="231" spans="1:8" x14ac:dyDescent="0.2">
      <c r="A231" s="76">
        <v>61310000000</v>
      </c>
      <c r="B231" t="s">
        <v>120</v>
      </c>
      <c r="C231" s="75">
        <v>8284.15</v>
      </c>
      <c r="D231" t="s">
        <v>356</v>
      </c>
      <c r="E231" s="76">
        <v>713000000</v>
      </c>
      <c r="F231" t="s">
        <v>268</v>
      </c>
      <c r="G231" s="75">
        <v>8284.15</v>
      </c>
      <c r="H231" t="s">
        <v>346</v>
      </c>
    </row>
    <row r="232" spans="1:8" x14ac:dyDescent="0.2">
      <c r="E232" s="76">
        <v>71300000001</v>
      </c>
      <c r="F232" t="s">
        <v>269</v>
      </c>
      <c r="G232" s="75">
        <v>8284.15</v>
      </c>
      <c r="H232" t="s">
        <v>346</v>
      </c>
    </row>
    <row r="233" spans="1:8" x14ac:dyDescent="0.2">
      <c r="A233" s="76">
        <v>62</v>
      </c>
      <c r="B233" t="s">
        <v>261</v>
      </c>
      <c r="C233" s="75">
        <v>131150</v>
      </c>
      <c r="D233" t="s">
        <v>356</v>
      </c>
    </row>
    <row r="234" spans="1:8" x14ac:dyDescent="0.2">
      <c r="E234" s="76">
        <v>72</v>
      </c>
      <c r="F234" t="s">
        <v>270</v>
      </c>
      <c r="G234" s="75">
        <v>131150</v>
      </c>
      <c r="H234" t="s">
        <v>346</v>
      </c>
    </row>
    <row r="235" spans="1:8" x14ac:dyDescent="0.2">
      <c r="A235" s="76">
        <v>620</v>
      </c>
      <c r="B235" t="s">
        <v>262</v>
      </c>
      <c r="C235" s="75">
        <v>16864</v>
      </c>
      <c r="D235" t="s">
        <v>356</v>
      </c>
    </row>
    <row r="236" spans="1:8" x14ac:dyDescent="0.2">
      <c r="E236" s="76">
        <v>720</v>
      </c>
      <c r="F236" t="s">
        <v>271</v>
      </c>
      <c r="G236" s="75">
        <v>16864</v>
      </c>
      <c r="H236" t="s">
        <v>346</v>
      </c>
    </row>
    <row r="237" spans="1:8" x14ac:dyDescent="0.2">
      <c r="A237" s="76">
        <v>6200</v>
      </c>
      <c r="B237" t="s">
        <v>156</v>
      </c>
      <c r="C237" s="75">
        <v>16864</v>
      </c>
      <c r="D237" t="s">
        <v>357</v>
      </c>
    </row>
    <row r="238" spans="1:8" x14ac:dyDescent="0.2">
      <c r="E238" s="76">
        <v>7200</v>
      </c>
      <c r="F238" t="s">
        <v>271</v>
      </c>
      <c r="G238" s="75">
        <v>16864</v>
      </c>
      <c r="H238" t="s">
        <v>355</v>
      </c>
    </row>
    <row r="239" spans="1:8" x14ac:dyDescent="0.2">
      <c r="A239" s="76">
        <v>6200000</v>
      </c>
      <c r="B239" t="s">
        <v>156</v>
      </c>
      <c r="C239" s="75">
        <v>16864</v>
      </c>
      <c r="D239" t="s">
        <v>358</v>
      </c>
    </row>
    <row r="240" spans="1:8" x14ac:dyDescent="0.2">
      <c r="A240" s="76">
        <v>620000000</v>
      </c>
      <c r="B240" t="s">
        <v>156</v>
      </c>
      <c r="C240" s="75">
        <v>16864</v>
      </c>
      <c r="D240" t="s">
        <v>356</v>
      </c>
      <c r="E240" s="76">
        <v>7200000</v>
      </c>
      <c r="F240" t="s">
        <v>271</v>
      </c>
      <c r="G240" s="75">
        <v>16864</v>
      </c>
      <c r="H240" t="s">
        <v>345</v>
      </c>
    </row>
    <row r="241" spans="1:8" x14ac:dyDescent="0.2">
      <c r="A241" s="76">
        <v>62000000000</v>
      </c>
      <c r="B241" t="s">
        <v>263</v>
      </c>
      <c r="C241" s="75">
        <v>6632</v>
      </c>
      <c r="D241" t="s">
        <v>356</v>
      </c>
      <c r="E241" s="76">
        <v>720000000</v>
      </c>
      <c r="F241" t="s">
        <v>271</v>
      </c>
      <c r="G241" s="75">
        <v>16864</v>
      </c>
      <c r="H241" t="s">
        <v>346</v>
      </c>
    </row>
    <row r="242" spans="1:8" x14ac:dyDescent="0.2">
      <c r="A242" s="76">
        <v>62000000001</v>
      </c>
      <c r="B242" t="s">
        <v>82</v>
      </c>
      <c r="C242" s="75">
        <v>10232</v>
      </c>
      <c r="D242" t="s">
        <v>356</v>
      </c>
      <c r="E242" s="76">
        <v>72000000001</v>
      </c>
      <c r="F242" t="s">
        <v>272</v>
      </c>
      <c r="G242" s="75">
        <v>16864</v>
      </c>
      <c r="H242" t="s">
        <v>346</v>
      </c>
    </row>
    <row r="244" spans="1:8" x14ac:dyDescent="0.2">
      <c r="A244" s="76">
        <v>621</v>
      </c>
      <c r="B244" t="s">
        <v>264</v>
      </c>
      <c r="C244" s="75">
        <v>114286</v>
      </c>
      <c r="D244" t="s">
        <v>356</v>
      </c>
      <c r="E244" s="76">
        <v>721</v>
      </c>
      <c r="F244" t="s">
        <v>273</v>
      </c>
      <c r="G244" s="75">
        <v>114286</v>
      </c>
      <c r="H244" t="s">
        <v>346</v>
      </c>
    </row>
    <row r="246" spans="1:8" x14ac:dyDescent="0.2">
      <c r="A246" s="76">
        <v>6212</v>
      </c>
      <c r="B246" t="s">
        <v>226</v>
      </c>
      <c r="C246" s="75">
        <v>114286</v>
      </c>
      <c r="D246" t="s">
        <v>357</v>
      </c>
      <c r="E246" s="76">
        <v>7210</v>
      </c>
      <c r="F246" t="s">
        <v>273</v>
      </c>
      <c r="G246" s="75">
        <v>114286</v>
      </c>
      <c r="H246" t="s">
        <v>355</v>
      </c>
    </row>
    <row r="248" spans="1:8" x14ac:dyDescent="0.2">
      <c r="A248" s="76">
        <v>6212000</v>
      </c>
      <c r="B248" t="s">
        <v>226</v>
      </c>
      <c r="C248" s="75">
        <v>114286</v>
      </c>
      <c r="D248" t="s">
        <v>358</v>
      </c>
      <c r="E248" s="76">
        <v>7210000</v>
      </c>
      <c r="F248" t="s">
        <v>273</v>
      </c>
      <c r="G248" s="75">
        <v>114286</v>
      </c>
      <c r="H248" t="s">
        <v>345</v>
      </c>
    </row>
    <row r="249" spans="1:8" x14ac:dyDescent="0.2">
      <c r="A249" s="76">
        <v>621200000</v>
      </c>
      <c r="B249" t="s">
        <v>226</v>
      </c>
      <c r="C249" s="75">
        <v>114286</v>
      </c>
      <c r="D249" t="s">
        <v>356</v>
      </c>
      <c r="E249" s="76">
        <v>721000000</v>
      </c>
      <c r="F249" t="s">
        <v>273</v>
      </c>
      <c r="G249" s="75">
        <v>114286</v>
      </c>
      <c r="H249" t="s">
        <v>346</v>
      </c>
    </row>
    <row r="250" spans="1:8" x14ac:dyDescent="0.2">
      <c r="A250" s="76">
        <v>62120000000</v>
      </c>
      <c r="B250" t="s">
        <v>227</v>
      </c>
      <c r="C250" s="75">
        <v>114286</v>
      </c>
      <c r="D250" t="s">
        <v>356</v>
      </c>
      <c r="E250" s="76">
        <v>72100000001</v>
      </c>
      <c r="F250" t="s">
        <v>292</v>
      </c>
      <c r="G250" s="75">
        <v>114286</v>
      </c>
      <c r="H250" t="s">
        <v>346</v>
      </c>
    </row>
    <row r="251" spans="1:8" x14ac:dyDescent="0.2">
      <c r="B251" t="s">
        <v>362</v>
      </c>
      <c r="C251" s="75">
        <v>253720.15</v>
      </c>
      <c r="F251" t="s">
        <v>361</v>
      </c>
      <c r="G251" s="75">
        <v>253720.15</v>
      </c>
    </row>
    <row r="253" spans="1:8" x14ac:dyDescent="0.2">
      <c r="E253" s="76">
        <v>9</v>
      </c>
      <c r="F253" t="s">
        <v>363</v>
      </c>
      <c r="G253" s="75">
        <v>328169345.94</v>
      </c>
    </row>
    <row r="254" spans="1:8" x14ac:dyDescent="0.2">
      <c r="A254" s="76">
        <v>8</v>
      </c>
      <c r="B254" t="s">
        <v>274</v>
      </c>
      <c r="C254" s="75">
        <v>328169345.94</v>
      </c>
    </row>
    <row r="255" spans="1:8" x14ac:dyDescent="0.2">
      <c r="E255" s="76">
        <v>91</v>
      </c>
      <c r="F255" t="s">
        <v>131</v>
      </c>
      <c r="G255" s="75">
        <v>326218117.80000001</v>
      </c>
      <c r="H255" t="s">
        <v>346</v>
      </c>
    </row>
    <row r="256" spans="1:8" x14ac:dyDescent="0.2">
      <c r="A256" s="76">
        <v>81</v>
      </c>
      <c r="B256" t="s">
        <v>275</v>
      </c>
      <c r="C256" s="75">
        <v>326218117.80000001</v>
      </c>
    </row>
    <row r="257" spans="1:8" x14ac:dyDescent="0.2">
      <c r="E257" s="76">
        <v>910</v>
      </c>
      <c r="F257" t="s">
        <v>282</v>
      </c>
      <c r="G257" s="75">
        <v>1814.21</v>
      </c>
      <c r="H257" t="s">
        <v>346</v>
      </c>
    </row>
    <row r="258" spans="1:8" x14ac:dyDescent="0.2">
      <c r="A258" s="76">
        <v>811</v>
      </c>
      <c r="B258" t="s">
        <v>157</v>
      </c>
      <c r="C258" s="75">
        <v>1821.66</v>
      </c>
    </row>
    <row r="259" spans="1:8" x14ac:dyDescent="0.2">
      <c r="E259" s="76">
        <v>9101</v>
      </c>
      <c r="F259" t="s">
        <v>28</v>
      </c>
      <c r="G259" s="75">
        <v>1814.21</v>
      </c>
      <c r="H259" t="s">
        <v>355</v>
      </c>
    </row>
    <row r="260" spans="1:8" x14ac:dyDescent="0.2">
      <c r="A260" s="76">
        <v>8110</v>
      </c>
      <c r="B260" t="s">
        <v>32</v>
      </c>
      <c r="C260" s="75">
        <v>1821.66</v>
      </c>
      <c r="D260" t="s">
        <v>343</v>
      </c>
    </row>
    <row r="261" spans="1:8" x14ac:dyDescent="0.2">
      <c r="E261" s="76">
        <v>9101010</v>
      </c>
      <c r="F261" t="s">
        <v>105</v>
      </c>
      <c r="G261" s="75">
        <v>1814.21</v>
      </c>
      <c r="H261" t="s">
        <v>345</v>
      </c>
    </row>
    <row r="262" spans="1:8" x14ac:dyDescent="0.2">
      <c r="A262" s="76">
        <v>8110000</v>
      </c>
      <c r="B262" t="s">
        <v>38</v>
      </c>
      <c r="C262" s="75">
        <v>1821.66</v>
      </c>
      <c r="D262" t="s">
        <v>344</v>
      </c>
      <c r="E262" s="76">
        <v>910101000</v>
      </c>
      <c r="F262" t="s">
        <v>105</v>
      </c>
      <c r="G262" s="75">
        <v>1814.21</v>
      </c>
      <c r="H262" t="s">
        <v>346</v>
      </c>
    </row>
    <row r="263" spans="1:8" x14ac:dyDescent="0.2">
      <c r="A263" s="76">
        <v>811000004</v>
      </c>
      <c r="B263" t="s">
        <v>307</v>
      </c>
      <c r="C263" s="75">
        <v>1821.66</v>
      </c>
      <c r="E263" s="76">
        <v>91010100001</v>
      </c>
      <c r="F263" t="s">
        <v>28</v>
      </c>
      <c r="G263" s="75">
        <v>1814.21</v>
      </c>
      <c r="H263" t="s">
        <v>346</v>
      </c>
    </row>
    <row r="264" spans="1:8" x14ac:dyDescent="0.2">
      <c r="A264" s="76">
        <v>81100000401</v>
      </c>
      <c r="B264" t="s">
        <v>309</v>
      </c>
      <c r="C264" s="75">
        <v>49.46</v>
      </c>
    </row>
    <row r="265" spans="1:8" x14ac:dyDescent="0.2">
      <c r="A265" s="76">
        <v>81100000402</v>
      </c>
      <c r="B265" t="s">
        <v>310</v>
      </c>
      <c r="C265" s="75">
        <v>1772.2</v>
      </c>
      <c r="E265" s="76">
        <v>911</v>
      </c>
      <c r="F265" t="s">
        <v>72</v>
      </c>
      <c r="G265" s="75">
        <v>7.45</v>
      </c>
      <c r="H265" t="s">
        <v>346</v>
      </c>
    </row>
    <row r="267" spans="1:8" x14ac:dyDescent="0.2">
      <c r="A267" s="76">
        <v>816</v>
      </c>
      <c r="B267" t="s">
        <v>115</v>
      </c>
      <c r="C267" s="75">
        <v>326216296.13999999</v>
      </c>
      <c r="E267" s="76">
        <v>9111</v>
      </c>
      <c r="F267" t="s">
        <v>34</v>
      </c>
      <c r="G267" s="75">
        <v>7.45</v>
      </c>
      <c r="H267" t="s">
        <v>355</v>
      </c>
    </row>
    <row r="269" spans="1:8" x14ac:dyDescent="0.2">
      <c r="A269" s="76">
        <v>8160</v>
      </c>
      <c r="B269" t="s">
        <v>224</v>
      </c>
      <c r="C269" s="75">
        <v>163927800</v>
      </c>
      <c r="D269" t="s">
        <v>343</v>
      </c>
      <c r="E269" s="76">
        <v>9111010</v>
      </c>
      <c r="F269" t="s">
        <v>211</v>
      </c>
      <c r="G269" s="75">
        <v>7.45</v>
      </c>
      <c r="H269" t="s">
        <v>345</v>
      </c>
    </row>
    <row r="270" spans="1:8" x14ac:dyDescent="0.2">
      <c r="E270" s="76">
        <v>911101000</v>
      </c>
      <c r="F270" t="s">
        <v>211</v>
      </c>
      <c r="G270" s="75">
        <v>7.45</v>
      </c>
      <c r="H270" t="s">
        <v>346</v>
      </c>
    </row>
    <row r="271" spans="1:8" x14ac:dyDescent="0.2">
      <c r="A271" s="76">
        <v>8160000</v>
      </c>
      <c r="B271" t="s">
        <v>225</v>
      </c>
      <c r="C271" s="75">
        <v>690000</v>
      </c>
      <c r="D271" t="s">
        <v>344</v>
      </c>
      <c r="E271" s="76">
        <v>91110100000</v>
      </c>
      <c r="F271" t="s">
        <v>211</v>
      </c>
      <c r="G271" s="75">
        <v>7.45</v>
      </c>
      <c r="H271" t="s">
        <v>346</v>
      </c>
    </row>
    <row r="272" spans="1:8" x14ac:dyDescent="0.2">
      <c r="A272" s="76">
        <v>816000000</v>
      </c>
      <c r="B272" t="s">
        <v>225</v>
      </c>
      <c r="C272" s="75">
        <v>690000</v>
      </c>
    </row>
    <row r="273" spans="1:8" x14ac:dyDescent="0.2">
      <c r="A273" s="76">
        <v>81600000008</v>
      </c>
      <c r="B273" t="s">
        <v>56</v>
      </c>
      <c r="C273" s="75">
        <v>90000</v>
      </c>
      <c r="E273" s="76">
        <v>914</v>
      </c>
      <c r="F273" t="s">
        <v>283</v>
      </c>
      <c r="G273" s="75">
        <v>326216296.13999999</v>
      </c>
      <c r="H273" t="s">
        <v>346</v>
      </c>
    </row>
    <row r="274" spans="1:8" x14ac:dyDescent="0.2">
      <c r="A274" s="76">
        <v>81600000020</v>
      </c>
      <c r="B274" t="s">
        <v>342</v>
      </c>
      <c r="C274" s="75">
        <v>600000</v>
      </c>
    </row>
    <row r="275" spans="1:8" x14ac:dyDescent="0.2">
      <c r="A275" s="76">
        <v>8160020</v>
      </c>
      <c r="B275" t="s">
        <v>157</v>
      </c>
      <c r="C275" s="75">
        <v>163237800</v>
      </c>
      <c r="D275" t="s">
        <v>344</v>
      </c>
      <c r="E275" s="76">
        <v>9140</v>
      </c>
      <c r="F275" t="s">
        <v>84</v>
      </c>
      <c r="G275" s="75">
        <v>326216296.13999999</v>
      </c>
      <c r="H275" t="s">
        <v>355</v>
      </c>
    </row>
    <row r="276" spans="1:8" x14ac:dyDescent="0.2">
      <c r="A276" s="76">
        <v>816002004</v>
      </c>
      <c r="B276" t="s">
        <v>307</v>
      </c>
      <c r="C276" s="75">
        <v>163237800</v>
      </c>
    </row>
    <row r="277" spans="1:8" x14ac:dyDescent="0.2">
      <c r="A277" s="76">
        <v>81600200401</v>
      </c>
      <c r="B277" t="s">
        <v>313</v>
      </c>
      <c r="C277" s="75">
        <v>163237800</v>
      </c>
      <c r="E277" s="76">
        <v>9140000</v>
      </c>
      <c r="F277" t="s">
        <v>87</v>
      </c>
      <c r="G277" s="75">
        <v>326216296.13999999</v>
      </c>
      <c r="H277" t="s">
        <v>345</v>
      </c>
    </row>
    <row r="278" spans="1:8" x14ac:dyDescent="0.2">
      <c r="E278" s="76">
        <v>914000000</v>
      </c>
      <c r="F278" t="s">
        <v>87</v>
      </c>
      <c r="G278" s="75">
        <v>326216296.13999999</v>
      </c>
      <c r="H278" t="s">
        <v>346</v>
      </c>
    </row>
    <row r="279" spans="1:8" x14ac:dyDescent="0.2">
      <c r="A279" s="76">
        <v>8161</v>
      </c>
      <c r="B279" t="s">
        <v>24</v>
      </c>
      <c r="C279" s="75">
        <v>152288496.13999999</v>
      </c>
      <c r="D279" t="s">
        <v>343</v>
      </c>
      <c r="E279" s="76">
        <v>91400000001</v>
      </c>
      <c r="F279" t="s">
        <v>312</v>
      </c>
      <c r="G279" s="75">
        <v>163237800</v>
      </c>
      <c r="H279" t="s">
        <v>346</v>
      </c>
    </row>
    <row r="280" spans="1:8" x14ac:dyDescent="0.2">
      <c r="E280" s="76">
        <v>91400000006</v>
      </c>
      <c r="F280" t="s">
        <v>329</v>
      </c>
      <c r="G280" s="75">
        <v>152174216</v>
      </c>
      <c r="H280" t="s">
        <v>346</v>
      </c>
    </row>
    <row r="281" spans="1:8" x14ac:dyDescent="0.2">
      <c r="A281" s="76">
        <v>8161000</v>
      </c>
      <c r="B281" t="s">
        <v>225</v>
      </c>
      <c r="C281" s="75">
        <v>152174216.13999999</v>
      </c>
      <c r="D281" t="s">
        <v>344</v>
      </c>
      <c r="E281" s="76">
        <v>91400000010</v>
      </c>
      <c r="F281" t="s">
        <v>56</v>
      </c>
      <c r="G281" s="75">
        <v>90000</v>
      </c>
      <c r="H281" t="s">
        <v>346</v>
      </c>
    </row>
    <row r="282" spans="1:8" x14ac:dyDescent="0.2">
      <c r="A282" s="76">
        <v>816100000</v>
      </c>
      <c r="B282" t="s">
        <v>225</v>
      </c>
      <c r="C282" s="75">
        <v>152174216.13999999</v>
      </c>
      <c r="E282" s="76">
        <v>91400000014</v>
      </c>
      <c r="F282" t="s">
        <v>63</v>
      </c>
      <c r="G282" s="75">
        <v>0.14000000000000001</v>
      </c>
      <c r="H282" t="s">
        <v>346</v>
      </c>
    </row>
    <row r="283" spans="1:8" x14ac:dyDescent="0.2">
      <c r="A283" s="76">
        <v>81610000002</v>
      </c>
      <c r="B283" t="s">
        <v>63</v>
      </c>
      <c r="C283" s="75">
        <v>0.14000000000000001</v>
      </c>
      <c r="E283" s="76">
        <v>91400000029</v>
      </c>
      <c r="F283" t="s">
        <v>317</v>
      </c>
      <c r="G283" s="75">
        <v>114280</v>
      </c>
      <c r="H283" t="s">
        <v>346</v>
      </c>
    </row>
    <row r="284" spans="1:8" x14ac:dyDescent="0.2">
      <c r="A284" s="76">
        <v>81610000004</v>
      </c>
      <c r="B284" t="s">
        <v>329</v>
      </c>
      <c r="C284" s="75">
        <v>152174216</v>
      </c>
      <c r="E284" s="76">
        <v>91400000039</v>
      </c>
      <c r="F284" t="s">
        <v>342</v>
      </c>
      <c r="G284" s="75">
        <v>600000</v>
      </c>
      <c r="H284" t="s">
        <v>346</v>
      </c>
    </row>
    <row r="285" spans="1:8" x14ac:dyDescent="0.2">
      <c r="A285" s="76">
        <v>8161020</v>
      </c>
      <c r="B285" t="s">
        <v>157</v>
      </c>
      <c r="C285" s="75">
        <v>114280</v>
      </c>
      <c r="D285" t="s">
        <v>344</v>
      </c>
      <c r="E285" s="76">
        <v>91400000042</v>
      </c>
      <c r="F285" t="s">
        <v>347</v>
      </c>
      <c r="G285" s="75">
        <v>10000000</v>
      </c>
      <c r="H285" t="s">
        <v>346</v>
      </c>
    </row>
    <row r="286" spans="1:8" x14ac:dyDescent="0.2">
      <c r="A286" s="76">
        <v>816102000</v>
      </c>
      <c r="B286" t="s">
        <v>157</v>
      </c>
      <c r="C286" s="75">
        <v>114280</v>
      </c>
    </row>
    <row r="287" spans="1:8" x14ac:dyDescent="0.2">
      <c r="A287" s="76">
        <v>81610200001</v>
      </c>
      <c r="B287" t="s">
        <v>312</v>
      </c>
      <c r="C287" s="75">
        <v>114280</v>
      </c>
      <c r="E287" s="76">
        <v>92</v>
      </c>
      <c r="F287" t="s">
        <v>284</v>
      </c>
      <c r="G287" s="75">
        <v>1951228.14</v>
      </c>
      <c r="H287" t="s">
        <v>346</v>
      </c>
    </row>
    <row r="289" spans="1:8" x14ac:dyDescent="0.2">
      <c r="A289" s="76">
        <v>8162</v>
      </c>
      <c r="B289" t="s">
        <v>121</v>
      </c>
      <c r="C289" s="75">
        <v>10000000</v>
      </c>
      <c r="D289" t="s">
        <v>343</v>
      </c>
      <c r="E289" s="76">
        <v>921</v>
      </c>
      <c r="F289" t="s">
        <v>111</v>
      </c>
      <c r="G289" s="75">
        <v>1951228.14</v>
      </c>
      <c r="H289" t="s">
        <v>346</v>
      </c>
    </row>
    <row r="291" spans="1:8" x14ac:dyDescent="0.2">
      <c r="A291" s="76">
        <v>8162000</v>
      </c>
      <c r="B291" t="s">
        <v>225</v>
      </c>
      <c r="C291" s="75">
        <v>10000000</v>
      </c>
      <c r="D291" t="s">
        <v>344</v>
      </c>
      <c r="E291" s="76">
        <v>9210</v>
      </c>
      <c r="F291" t="s">
        <v>201</v>
      </c>
      <c r="G291" s="75">
        <v>327975.58</v>
      </c>
      <c r="H291" t="s">
        <v>355</v>
      </c>
    </row>
    <row r="292" spans="1:8" x14ac:dyDescent="0.2">
      <c r="A292" s="76">
        <v>816200000</v>
      </c>
      <c r="B292" t="s">
        <v>225</v>
      </c>
      <c r="C292" s="75">
        <v>10000000</v>
      </c>
    </row>
    <row r="293" spans="1:8" x14ac:dyDescent="0.2">
      <c r="A293" s="76">
        <v>81620000016</v>
      </c>
      <c r="B293" t="s">
        <v>347</v>
      </c>
      <c r="C293" s="75">
        <v>10000000</v>
      </c>
      <c r="E293" s="76">
        <v>9210000</v>
      </c>
      <c r="F293" t="s">
        <v>201</v>
      </c>
      <c r="G293" s="75">
        <v>327975.58</v>
      </c>
      <c r="H293" t="s">
        <v>345</v>
      </c>
    </row>
    <row r="294" spans="1:8" x14ac:dyDescent="0.2">
      <c r="E294" s="76">
        <v>921000000</v>
      </c>
      <c r="F294" t="s">
        <v>201</v>
      </c>
      <c r="G294" s="75">
        <v>327975.58</v>
      </c>
      <c r="H294" t="s">
        <v>346</v>
      </c>
    </row>
    <row r="295" spans="1:8" x14ac:dyDescent="0.2">
      <c r="A295" s="76">
        <v>82</v>
      </c>
      <c r="B295" t="s">
        <v>78</v>
      </c>
      <c r="C295" s="75">
        <v>1951228.14</v>
      </c>
      <c r="E295" s="76">
        <v>92100000001</v>
      </c>
      <c r="F295" t="s">
        <v>335</v>
      </c>
      <c r="G295" s="75">
        <v>327533.76</v>
      </c>
      <c r="H295" t="s">
        <v>346</v>
      </c>
    </row>
    <row r="296" spans="1:8" x14ac:dyDescent="0.2">
      <c r="E296" s="76">
        <v>92100000002</v>
      </c>
      <c r="F296" t="s">
        <v>278</v>
      </c>
      <c r="G296" s="75">
        <v>441.82</v>
      </c>
      <c r="H296" t="s">
        <v>346</v>
      </c>
    </row>
    <row r="297" spans="1:8" x14ac:dyDescent="0.2">
      <c r="A297" s="76">
        <v>821</v>
      </c>
      <c r="B297" t="s">
        <v>276</v>
      </c>
      <c r="C297" s="75">
        <v>1951228.14</v>
      </c>
    </row>
    <row r="298" spans="1:8" x14ac:dyDescent="0.2">
      <c r="E298" s="76">
        <v>9211</v>
      </c>
      <c r="F298" t="s">
        <v>298</v>
      </c>
      <c r="G298" s="75">
        <v>53156.18</v>
      </c>
      <c r="H298" t="s">
        <v>355</v>
      </c>
    </row>
    <row r="299" spans="1:8" x14ac:dyDescent="0.2">
      <c r="A299" s="76">
        <v>8210</v>
      </c>
      <c r="B299" t="s">
        <v>277</v>
      </c>
      <c r="C299" s="75">
        <v>1450133.92</v>
      </c>
      <c r="D299" t="s">
        <v>343</v>
      </c>
    </row>
    <row r="300" spans="1:8" x14ac:dyDescent="0.2">
      <c r="E300" s="76">
        <v>9211000</v>
      </c>
      <c r="F300" t="s">
        <v>298</v>
      </c>
      <c r="G300" s="75">
        <v>53156.18</v>
      </c>
      <c r="H300" t="s">
        <v>345</v>
      </c>
    </row>
    <row r="301" spans="1:8" x14ac:dyDescent="0.2">
      <c r="A301" s="76">
        <v>8210000</v>
      </c>
      <c r="B301" t="s">
        <v>13</v>
      </c>
      <c r="C301" s="75">
        <v>1450133.92</v>
      </c>
      <c r="D301" t="s">
        <v>344</v>
      </c>
      <c r="E301" s="76">
        <v>921100000</v>
      </c>
      <c r="F301" t="s">
        <v>298</v>
      </c>
      <c r="G301" s="75">
        <v>53156.18</v>
      </c>
      <c r="H301" t="s">
        <v>346</v>
      </c>
    </row>
    <row r="302" spans="1:8" x14ac:dyDescent="0.2">
      <c r="A302" s="76">
        <v>821000004</v>
      </c>
      <c r="B302" t="s">
        <v>307</v>
      </c>
      <c r="C302" s="75">
        <v>1450133.92</v>
      </c>
      <c r="E302" s="76">
        <v>92110000001</v>
      </c>
      <c r="F302" t="s">
        <v>298</v>
      </c>
      <c r="G302" s="75">
        <v>53156.18</v>
      </c>
      <c r="H302" t="s">
        <v>346</v>
      </c>
    </row>
    <row r="303" spans="1:8" x14ac:dyDescent="0.2">
      <c r="A303" s="76">
        <v>82100000401</v>
      </c>
      <c r="B303" t="s">
        <v>278</v>
      </c>
      <c r="C303" s="75">
        <v>441.82</v>
      </c>
    </row>
    <row r="304" spans="1:8" x14ac:dyDescent="0.2">
      <c r="A304" s="76">
        <v>82100000402</v>
      </c>
      <c r="B304" t="s">
        <v>279</v>
      </c>
      <c r="C304" s="75">
        <v>34146.33</v>
      </c>
      <c r="E304" s="76">
        <v>9212</v>
      </c>
      <c r="F304" t="s">
        <v>202</v>
      </c>
      <c r="G304" s="75">
        <v>34146.33</v>
      </c>
      <c r="H304" t="s">
        <v>355</v>
      </c>
    </row>
    <row r="305" spans="1:8" x14ac:dyDescent="0.2">
      <c r="A305" s="76">
        <v>82100000403</v>
      </c>
      <c r="B305" t="s">
        <v>280</v>
      </c>
      <c r="C305" s="75">
        <v>56.58</v>
      </c>
    </row>
    <row r="306" spans="1:8" x14ac:dyDescent="0.2">
      <c r="A306" s="76">
        <v>82100000404</v>
      </c>
      <c r="B306" t="s">
        <v>281</v>
      </c>
      <c r="C306" s="75">
        <v>10.93</v>
      </c>
      <c r="E306" s="76">
        <v>9212010</v>
      </c>
      <c r="F306" t="s">
        <v>285</v>
      </c>
      <c r="G306" s="75">
        <v>34146.33</v>
      </c>
      <c r="H306" t="s">
        <v>345</v>
      </c>
    </row>
    <row r="307" spans="1:8" x14ac:dyDescent="0.2">
      <c r="A307" s="76">
        <v>82100000405</v>
      </c>
      <c r="B307" t="s">
        <v>186</v>
      </c>
      <c r="C307" s="75">
        <v>1087944.5</v>
      </c>
      <c r="E307" s="76">
        <v>921201000</v>
      </c>
      <c r="F307" t="s">
        <v>285</v>
      </c>
      <c r="G307" s="75">
        <v>34146.33</v>
      </c>
      <c r="H307" t="s">
        <v>346</v>
      </c>
    </row>
    <row r="308" spans="1:8" x14ac:dyDescent="0.2">
      <c r="A308" s="76">
        <v>82100000406</v>
      </c>
      <c r="B308" t="s">
        <v>335</v>
      </c>
      <c r="C308" s="75">
        <v>327533.76</v>
      </c>
      <c r="E308" s="76">
        <v>92120100001</v>
      </c>
      <c r="F308" t="s">
        <v>279</v>
      </c>
      <c r="G308" s="75">
        <v>34146.33</v>
      </c>
      <c r="H308" t="s">
        <v>346</v>
      </c>
    </row>
    <row r="310" spans="1:8" x14ac:dyDescent="0.2">
      <c r="A310" s="76">
        <v>8211</v>
      </c>
      <c r="B310" t="s">
        <v>278</v>
      </c>
      <c r="C310" s="75">
        <v>53156.18</v>
      </c>
      <c r="D310" t="s">
        <v>343</v>
      </c>
      <c r="E310" s="76">
        <v>9213</v>
      </c>
      <c r="F310" t="s">
        <v>295</v>
      </c>
      <c r="G310" s="75">
        <v>5545.36</v>
      </c>
      <c r="H310" t="s">
        <v>355</v>
      </c>
    </row>
    <row r="312" spans="1:8" x14ac:dyDescent="0.2">
      <c r="A312" s="76">
        <v>8211000</v>
      </c>
      <c r="B312" t="s">
        <v>13</v>
      </c>
      <c r="C312" s="75">
        <v>53156.18</v>
      </c>
      <c r="D312" t="s">
        <v>344</v>
      </c>
      <c r="E312" s="76">
        <v>9213000</v>
      </c>
      <c r="F312" t="s">
        <v>295</v>
      </c>
      <c r="G312" s="75">
        <v>5545.36</v>
      </c>
      <c r="H312" t="s">
        <v>345</v>
      </c>
    </row>
    <row r="313" spans="1:8" x14ac:dyDescent="0.2">
      <c r="A313" s="76">
        <v>821100004</v>
      </c>
      <c r="B313" t="s">
        <v>334</v>
      </c>
      <c r="C313" s="75">
        <v>53156.18</v>
      </c>
      <c r="E313" s="76">
        <v>921300000</v>
      </c>
      <c r="F313" t="s">
        <v>295</v>
      </c>
      <c r="G313" s="75">
        <v>5545.36</v>
      </c>
      <c r="H313" t="s">
        <v>346</v>
      </c>
    </row>
    <row r="314" spans="1:8" x14ac:dyDescent="0.2">
      <c r="A314" s="76">
        <v>82110000401</v>
      </c>
      <c r="B314" t="s">
        <v>314</v>
      </c>
      <c r="C314" s="75">
        <v>53156.18</v>
      </c>
      <c r="E314" s="76">
        <v>92130000001</v>
      </c>
      <c r="F314" t="s">
        <v>295</v>
      </c>
      <c r="G314" s="75">
        <v>5545.36</v>
      </c>
      <c r="H314" t="s">
        <v>346</v>
      </c>
    </row>
    <row r="316" spans="1:8" x14ac:dyDescent="0.2">
      <c r="A316" s="76">
        <v>8213</v>
      </c>
      <c r="B316" t="s">
        <v>295</v>
      </c>
      <c r="C316" s="75">
        <v>5545.36</v>
      </c>
      <c r="D316" t="s">
        <v>343</v>
      </c>
      <c r="E316" s="76">
        <v>9214</v>
      </c>
      <c r="F316" t="s">
        <v>297</v>
      </c>
      <c r="G316" s="75">
        <v>442392.68</v>
      </c>
      <c r="H316" t="s">
        <v>355</v>
      </c>
    </row>
    <row r="318" spans="1:8" x14ac:dyDescent="0.2">
      <c r="A318" s="76">
        <v>8213000</v>
      </c>
      <c r="B318" t="s">
        <v>296</v>
      </c>
      <c r="C318" s="75">
        <v>5545.36</v>
      </c>
      <c r="D318" t="s">
        <v>344</v>
      </c>
      <c r="E318" s="76">
        <v>9214000</v>
      </c>
      <c r="F318" t="s">
        <v>297</v>
      </c>
      <c r="G318" s="75">
        <v>442392.68</v>
      </c>
      <c r="H318" t="s">
        <v>345</v>
      </c>
    </row>
    <row r="319" spans="1:8" x14ac:dyDescent="0.2">
      <c r="A319" s="76">
        <v>821300004</v>
      </c>
      <c r="B319" t="s">
        <v>334</v>
      </c>
      <c r="C319" s="75">
        <v>5545.36</v>
      </c>
      <c r="E319" s="76">
        <v>921400000</v>
      </c>
      <c r="F319" t="s">
        <v>297</v>
      </c>
      <c r="G319" s="75">
        <v>442392.68</v>
      </c>
      <c r="H319" t="s">
        <v>346</v>
      </c>
    </row>
    <row r="320" spans="1:8" x14ac:dyDescent="0.2">
      <c r="A320" s="76">
        <v>82130000401</v>
      </c>
      <c r="B320" t="s">
        <v>315</v>
      </c>
      <c r="C320" s="75">
        <v>5545.36</v>
      </c>
      <c r="E320" s="76">
        <v>92140000001</v>
      </c>
      <c r="F320" t="s">
        <v>297</v>
      </c>
      <c r="G320" s="75">
        <v>442392.68</v>
      </c>
      <c r="H320" t="s">
        <v>346</v>
      </c>
    </row>
    <row r="322" spans="1:8" x14ac:dyDescent="0.2">
      <c r="A322" s="76">
        <v>8214</v>
      </c>
      <c r="B322" t="s">
        <v>297</v>
      </c>
      <c r="C322" s="75">
        <v>442392.68</v>
      </c>
      <c r="D322" t="s">
        <v>343</v>
      </c>
      <c r="E322" s="76">
        <v>9216</v>
      </c>
      <c r="F322" t="s">
        <v>203</v>
      </c>
      <c r="G322" s="75">
        <v>1087944.5</v>
      </c>
      <c r="H322" t="s">
        <v>355</v>
      </c>
    </row>
    <row r="324" spans="1:8" x14ac:dyDescent="0.2">
      <c r="A324" s="76">
        <v>8214000</v>
      </c>
      <c r="B324" t="s">
        <v>296</v>
      </c>
      <c r="C324" s="75">
        <v>442392.68</v>
      </c>
      <c r="D324" t="s">
        <v>344</v>
      </c>
      <c r="E324" s="76">
        <v>9216010</v>
      </c>
      <c r="F324" t="s">
        <v>286</v>
      </c>
      <c r="G324" s="75">
        <v>1087944.5</v>
      </c>
      <c r="H324" t="s">
        <v>345</v>
      </c>
    </row>
    <row r="325" spans="1:8" x14ac:dyDescent="0.2">
      <c r="A325" s="76">
        <v>821400004</v>
      </c>
      <c r="B325" t="s">
        <v>334</v>
      </c>
      <c r="C325" s="75">
        <v>442392.68</v>
      </c>
      <c r="E325" s="76">
        <v>921601000</v>
      </c>
      <c r="F325" t="s">
        <v>286</v>
      </c>
      <c r="G325" s="75">
        <v>1087944.5</v>
      </c>
      <c r="H325" t="s">
        <v>346</v>
      </c>
    </row>
    <row r="326" spans="1:8" x14ac:dyDescent="0.2">
      <c r="A326" s="76">
        <v>82140000401</v>
      </c>
      <c r="B326" t="s">
        <v>316</v>
      </c>
      <c r="C326" s="75">
        <v>442392.68</v>
      </c>
      <c r="E326" s="76">
        <v>92160100001</v>
      </c>
      <c r="F326" t="s">
        <v>186</v>
      </c>
      <c r="G326" s="75">
        <v>1087944.5</v>
      </c>
      <c r="H326" t="s">
        <v>346</v>
      </c>
    </row>
    <row r="327" spans="1:8" x14ac:dyDescent="0.2">
      <c r="B327" t="s">
        <v>364</v>
      </c>
      <c r="C327" s="75">
        <f>+C254</f>
        <v>328169345.94</v>
      </c>
    </row>
    <row r="328" spans="1:8" x14ac:dyDescent="0.2">
      <c r="E328" s="76">
        <v>9217</v>
      </c>
      <c r="F328" t="s">
        <v>204</v>
      </c>
      <c r="G328" s="75">
        <v>56.58</v>
      </c>
      <c r="H328" t="s">
        <v>355</v>
      </c>
    </row>
    <row r="330" spans="1:8" x14ac:dyDescent="0.2">
      <c r="E330" s="76">
        <v>9217020</v>
      </c>
      <c r="F330" t="s">
        <v>287</v>
      </c>
      <c r="G330" s="75">
        <v>56.58</v>
      </c>
      <c r="H330" t="s">
        <v>345</v>
      </c>
    </row>
    <row r="331" spans="1:8" x14ac:dyDescent="0.2">
      <c r="E331" s="76">
        <v>921702000</v>
      </c>
      <c r="F331" t="s">
        <v>287</v>
      </c>
      <c r="G331" s="75">
        <v>56.58</v>
      </c>
      <c r="H331" t="s">
        <v>346</v>
      </c>
    </row>
    <row r="332" spans="1:8" x14ac:dyDescent="0.2">
      <c r="E332" s="76">
        <v>92170200001</v>
      </c>
      <c r="F332" t="s">
        <v>280</v>
      </c>
      <c r="G332" s="75">
        <v>56.58</v>
      </c>
      <c r="H332" t="s">
        <v>346</v>
      </c>
    </row>
    <row r="334" spans="1:8" x14ac:dyDescent="0.2">
      <c r="E334" s="76">
        <v>9218</v>
      </c>
      <c r="F334" t="s">
        <v>205</v>
      </c>
      <c r="G334" s="75">
        <v>10.93</v>
      </c>
      <c r="H334" t="s">
        <v>355</v>
      </c>
    </row>
    <row r="336" spans="1:8" x14ac:dyDescent="0.2">
      <c r="E336" s="76">
        <v>9218010</v>
      </c>
      <c r="F336" t="s">
        <v>288</v>
      </c>
      <c r="G336" s="75">
        <v>10.93</v>
      </c>
      <c r="H336" t="s">
        <v>345</v>
      </c>
    </row>
    <row r="337" spans="5:8" x14ac:dyDescent="0.2">
      <c r="E337" s="76">
        <v>921801000</v>
      </c>
      <c r="F337" t="s">
        <v>288</v>
      </c>
      <c r="G337" s="75">
        <v>10.93</v>
      </c>
      <c r="H337" t="s">
        <v>346</v>
      </c>
    </row>
    <row r="338" spans="5:8" x14ac:dyDescent="0.2">
      <c r="E338" s="76">
        <v>92180100001</v>
      </c>
      <c r="F338" t="s">
        <v>281</v>
      </c>
      <c r="G338" s="75">
        <v>10.93</v>
      </c>
      <c r="H338" t="s">
        <v>346</v>
      </c>
    </row>
    <row r="339" spans="5:8" x14ac:dyDescent="0.2">
      <c r="F339" t="s">
        <v>365</v>
      </c>
      <c r="G339" s="75">
        <v>328169345.94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L131"/>
  <sheetViews>
    <sheetView zoomScale="85" zoomScaleNormal="85" workbookViewId="0">
      <pane ySplit="6" topLeftCell="A103" activePane="bottomLeft" state="frozen"/>
      <selection pane="bottomLeft" activeCell="D119" sqref="D119:G127"/>
    </sheetView>
  </sheetViews>
  <sheetFormatPr baseColWidth="10" defaultColWidth="11.42578125" defaultRowHeight="12.75" x14ac:dyDescent="0.2"/>
  <cols>
    <col min="1" max="1" width="11.42578125" style="3"/>
    <col min="2" max="2" width="4" style="3" customWidth="1"/>
    <col min="3" max="3" width="3.7109375" style="3" customWidth="1"/>
    <col min="4" max="4" width="63.85546875" style="3" customWidth="1"/>
    <col min="5" max="5" width="15.42578125" style="4" customWidth="1"/>
    <col min="6" max="6" width="15.42578125" style="3" customWidth="1"/>
    <col min="7" max="7" width="22.85546875" style="3" customWidth="1"/>
    <col min="8" max="11" width="15.42578125" style="3" customWidth="1"/>
    <col min="12" max="16384" width="11.42578125" style="3"/>
  </cols>
  <sheetData>
    <row r="1" spans="2:12" x14ac:dyDescent="0.2">
      <c r="J1" s="5"/>
      <c r="K1" s="5"/>
      <c r="L1" s="5"/>
    </row>
    <row r="2" spans="2:12" ht="18" x14ac:dyDescent="0.25">
      <c r="D2" s="6" t="s">
        <v>113</v>
      </c>
      <c r="E2" s="7"/>
      <c r="G2" s="8"/>
      <c r="J2" s="5"/>
      <c r="K2" s="5"/>
      <c r="L2" s="5"/>
    </row>
    <row r="3" spans="2:12" ht="18" x14ac:dyDescent="0.25">
      <c r="D3" s="6" t="s">
        <v>321</v>
      </c>
      <c r="E3" s="7"/>
      <c r="G3" s="8"/>
      <c r="J3" s="5"/>
      <c r="K3" s="5"/>
      <c r="L3" s="5"/>
    </row>
    <row r="4" spans="2:12" ht="18" x14ac:dyDescent="0.25">
      <c r="D4" s="6" t="s">
        <v>319</v>
      </c>
      <c r="E4" s="7"/>
      <c r="G4" s="8"/>
      <c r="J4" s="5"/>
      <c r="K4" s="5"/>
      <c r="L4" s="5"/>
    </row>
    <row r="5" spans="2:12" ht="18" x14ac:dyDescent="0.25">
      <c r="D5" s="9" t="s">
        <v>350</v>
      </c>
      <c r="E5" s="7"/>
      <c r="G5" s="8"/>
      <c r="J5" s="5"/>
      <c r="K5" s="5"/>
      <c r="L5" s="5"/>
    </row>
    <row r="6" spans="2:12" ht="18" x14ac:dyDescent="0.25">
      <c r="D6" s="9" t="s">
        <v>42</v>
      </c>
      <c r="E6" s="7"/>
      <c r="G6" s="8"/>
      <c r="J6" s="5"/>
      <c r="K6" s="5"/>
      <c r="L6" s="5"/>
    </row>
    <row r="7" spans="2:12" x14ac:dyDescent="0.2">
      <c r="G7" s="8"/>
      <c r="J7" s="5"/>
      <c r="K7" s="5"/>
      <c r="L7" s="5"/>
    </row>
    <row r="8" spans="2:12" x14ac:dyDescent="0.2">
      <c r="D8" s="8" t="s">
        <v>154</v>
      </c>
      <c r="J8" s="5"/>
      <c r="K8" s="5"/>
      <c r="L8" s="5"/>
    </row>
    <row r="9" spans="2:12" x14ac:dyDescent="0.2">
      <c r="B9" s="3">
        <v>11</v>
      </c>
      <c r="D9" s="8" t="s">
        <v>43</v>
      </c>
      <c r="G9" s="10">
        <v>5298605.4600000009</v>
      </c>
      <c r="J9" s="5"/>
      <c r="K9" s="5"/>
      <c r="L9" s="5"/>
    </row>
    <row r="10" spans="2:12" x14ac:dyDescent="0.2">
      <c r="J10" s="5"/>
      <c r="K10" s="5"/>
      <c r="L10" s="5"/>
    </row>
    <row r="11" spans="2:12" x14ac:dyDescent="0.2">
      <c r="B11" s="3">
        <v>111</v>
      </c>
      <c r="D11" s="3" t="s">
        <v>44</v>
      </c>
      <c r="F11" s="11">
        <v>5169481.8600000003</v>
      </c>
      <c r="J11" s="5"/>
      <c r="K11" s="5"/>
      <c r="L11" s="5"/>
    </row>
    <row r="12" spans="2:12" x14ac:dyDescent="0.2">
      <c r="B12" s="3">
        <v>112</v>
      </c>
      <c r="D12" s="53" t="s">
        <v>229</v>
      </c>
      <c r="F12" s="11">
        <v>114286</v>
      </c>
      <c r="J12" s="5"/>
      <c r="K12" s="5"/>
      <c r="L12" s="5"/>
    </row>
    <row r="13" spans="2:12" x14ac:dyDescent="0.2">
      <c r="B13" s="3">
        <v>113</v>
      </c>
      <c r="D13" s="3" t="s">
        <v>127</v>
      </c>
      <c r="F13" s="11">
        <v>0</v>
      </c>
      <c r="J13" s="5"/>
      <c r="K13" s="5"/>
      <c r="L13" s="5"/>
    </row>
    <row r="14" spans="2:12" x14ac:dyDescent="0.2">
      <c r="B14" s="3">
        <v>114</v>
      </c>
      <c r="D14" s="3" t="s">
        <v>163</v>
      </c>
      <c r="F14" s="11">
        <v>2986.66</v>
      </c>
      <c r="I14" s="70"/>
      <c r="J14" s="71"/>
      <c r="K14" s="5"/>
      <c r="L14" s="5"/>
    </row>
    <row r="15" spans="2:12" x14ac:dyDescent="0.2">
      <c r="B15" s="3">
        <v>115</v>
      </c>
      <c r="D15" s="3" t="s">
        <v>125</v>
      </c>
      <c r="F15" s="11">
        <v>4166.91</v>
      </c>
      <c r="J15" s="5"/>
      <c r="K15" s="5"/>
      <c r="L15" s="5"/>
    </row>
    <row r="16" spans="2:12" x14ac:dyDescent="0.2">
      <c r="B16" s="3">
        <v>116</v>
      </c>
      <c r="D16" s="3" t="s">
        <v>80</v>
      </c>
      <c r="F16" s="11">
        <v>0</v>
      </c>
      <c r="J16" s="5"/>
      <c r="K16" s="5"/>
      <c r="L16" s="5"/>
    </row>
    <row r="17" spans="2:12" x14ac:dyDescent="0.2">
      <c r="B17" s="3">
        <v>117</v>
      </c>
      <c r="D17" s="3" t="s">
        <v>150</v>
      </c>
      <c r="F17" s="11">
        <v>7684.03</v>
      </c>
      <c r="J17" s="5"/>
      <c r="K17" s="5"/>
      <c r="L17" s="5"/>
    </row>
    <row r="18" spans="2:12" x14ac:dyDescent="0.2">
      <c r="B18" s="3">
        <v>118</v>
      </c>
      <c r="D18" s="3" t="s">
        <v>126</v>
      </c>
      <c r="E18" s="13"/>
      <c r="F18" s="14">
        <v>0</v>
      </c>
      <c r="G18" s="15"/>
      <c r="J18" s="5"/>
      <c r="K18" s="5"/>
      <c r="L18" s="5"/>
    </row>
    <row r="19" spans="2:12" x14ac:dyDescent="0.2">
      <c r="J19" s="5"/>
      <c r="K19" s="5"/>
      <c r="L19" s="5"/>
    </row>
    <row r="20" spans="2:12" x14ac:dyDescent="0.2">
      <c r="B20" s="3">
        <v>12</v>
      </c>
      <c r="D20" s="8" t="s">
        <v>45</v>
      </c>
      <c r="G20" s="10">
        <v>16864</v>
      </c>
      <c r="J20" s="5"/>
      <c r="K20" s="5"/>
      <c r="L20" s="5"/>
    </row>
    <row r="21" spans="2:12" x14ac:dyDescent="0.2">
      <c r="J21" s="5"/>
      <c r="K21" s="5"/>
      <c r="L21" s="5"/>
    </row>
    <row r="22" spans="2:12" x14ac:dyDescent="0.2">
      <c r="B22" s="3">
        <v>120</v>
      </c>
      <c r="D22" s="3" t="s">
        <v>193</v>
      </c>
      <c r="F22" s="11">
        <v>0</v>
      </c>
      <c r="J22" s="5"/>
      <c r="K22" s="5"/>
      <c r="L22" s="5"/>
    </row>
    <row r="23" spans="2:12" x14ac:dyDescent="0.2">
      <c r="B23" s="3">
        <v>121</v>
      </c>
      <c r="D23" s="3" t="s">
        <v>165</v>
      </c>
      <c r="F23" s="11">
        <v>0</v>
      </c>
      <c r="J23" s="5"/>
      <c r="K23" s="5"/>
      <c r="L23" s="5"/>
    </row>
    <row r="24" spans="2:12" x14ac:dyDescent="0.2">
      <c r="B24" s="3">
        <v>123</v>
      </c>
      <c r="D24" s="3" t="s">
        <v>46</v>
      </c>
      <c r="F24" s="11">
        <v>16864</v>
      </c>
      <c r="J24" s="5"/>
      <c r="K24" s="5"/>
      <c r="L24" s="5"/>
    </row>
    <row r="25" spans="2:12" x14ac:dyDescent="0.2">
      <c r="B25" s="3">
        <v>126</v>
      </c>
      <c r="D25" s="3" t="s">
        <v>14</v>
      </c>
      <c r="F25" s="11">
        <v>0</v>
      </c>
      <c r="J25" s="5"/>
      <c r="K25" s="5"/>
      <c r="L25" s="5"/>
    </row>
    <row r="26" spans="2:12" x14ac:dyDescent="0.2">
      <c r="J26" s="5"/>
      <c r="K26" s="5"/>
      <c r="L26" s="5"/>
    </row>
    <row r="27" spans="2:12" x14ac:dyDescent="0.2">
      <c r="E27" s="16"/>
      <c r="F27" s="17"/>
      <c r="J27" s="5"/>
      <c r="K27" s="5"/>
      <c r="L27" s="5"/>
    </row>
    <row r="28" spans="2:12" ht="13.5" thickBot="1" x14ac:dyDescent="0.25">
      <c r="E28" s="18"/>
      <c r="F28" s="19"/>
      <c r="J28" s="5"/>
      <c r="K28" s="5"/>
      <c r="L28" s="5"/>
    </row>
    <row r="29" spans="2:12" ht="13.5" thickBot="1" x14ac:dyDescent="0.25">
      <c r="D29" s="8" t="s">
        <v>47</v>
      </c>
      <c r="G29" s="20">
        <v>5315469.4600000009</v>
      </c>
      <c r="J29" s="5"/>
      <c r="K29" s="5"/>
      <c r="L29" s="5"/>
    </row>
    <row r="30" spans="2:12" ht="13.5" thickTop="1" x14ac:dyDescent="0.2">
      <c r="I30" s="11"/>
      <c r="J30" s="5"/>
      <c r="K30" s="5"/>
      <c r="L30" s="5"/>
    </row>
    <row r="31" spans="2:12" x14ac:dyDescent="0.2">
      <c r="J31" s="5"/>
      <c r="K31" s="5"/>
      <c r="L31" s="5"/>
    </row>
    <row r="32" spans="2:12" x14ac:dyDescent="0.2">
      <c r="J32" s="5"/>
      <c r="K32" s="5"/>
      <c r="L32" s="5"/>
    </row>
    <row r="33" spans="2:12" x14ac:dyDescent="0.2">
      <c r="J33" s="5"/>
      <c r="K33" s="5"/>
      <c r="L33" s="5"/>
    </row>
    <row r="34" spans="2:12" x14ac:dyDescent="0.2">
      <c r="J34" s="5"/>
      <c r="K34" s="5"/>
      <c r="L34" s="5"/>
    </row>
    <row r="35" spans="2:12" x14ac:dyDescent="0.2">
      <c r="B35" s="3">
        <v>21</v>
      </c>
      <c r="D35" s="8" t="s">
        <v>43</v>
      </c>
      <c r="G35" s="10">
        <v>3048281.0599999996</v>
      </c>
      <c r="J35" s="5"/>
      <c r="K35" s="5"/>
      <c r="L35" s="5"/>
    </row>
    <row r="36" spans="2:12" x14ac:dyDescent="0.2">
      <c r="J36" s="5"/>
      <c r="K36" s="5"/>
      <c r="L36" s="5"/>
    </row>
    <row r="37" spans="2:12" x14ac:dyDescent="0.2">
      <c r="B37" s="3">
        <v>212</v>
      </c>
      <c r="D37" s="3" t="s">
        <v>66</v>
      </c>
      <c r="F37" s="11">
        <v>2418.77</v>
      </c>
      <c r="J37" s="5"/>
      <c r="K37" s="5"/>
      <c r="L37" s="5"/>
    </row>
    <row r="38" spans="2:12" x14ac:dyDescent="0.2">
      <c r="J38" s="5"/>
      <c r="K38" s="5"/>
      <c r="L38" s="5"/>
    </row>
    <row r="39" spans="2:12" x14ac:dyDescent="0.2">
      <c r="B39" s="3">
        <v>213</v>
      </c>
      <c r="D39" s="3" t="s">
        <v>72</v>
      </c>
      <c r="F39" s="11">
        <v>2031.55</v>
      </c>
      <c r="J39" s="5"/>
      <c r="K39" s="5"/>
      <c r="L39" s="5"/>
    </row>
    <row r="40" spans="2:12" x14ac:dyDescent="0.2">
      <c r="J40" s="5"/>
      <c r="K40" s="5"/>
      <c r="L40" s="5"/>
    </row>
    <row r="41" spans="2:12" x14ac:dyDescent="0.2">
      <c r="B41" s="3">
        <v>214</v>
      </c>
      <c r="D41" s="3" t="s">
        <v>160</v>
      </c>
      <c r="E41" s="3"/>
      <c r="F41" s="11">
        <v>3037500.36</v>
      </c>
      <c r="J41" s="5"/>
      <c r="K41" s="5"/>
      <c r="L41" s="5"/>
    </row>
    <row r="42" spans="2:12" x14ac:dyDescent="0.2">
      <c r="E42" s="2"/>
      <c r="J42" s="5"/>
      <c r="K42" s="5"/>
      <c r="L42" s="5"/>
    </row>
    <row r="43" spans="2:12" x14ac:dyDescent="0.2">
      <c r="B43" s="3">
        <v>215</v>
      </c>
      <c r="D43" s="3" t="s">
        <v>117</v>
      </c>
      <c r="F43" s="11">
        <v>6330.38</v>
      </c>
      <c r="J43" s="5"/>
      <c r="K43" s="5"/>
      <c r="L43" s="5"/>
    </row>
    <row r="44" spans="2:12" x14ac:dyDescent="0.2">
      <c r="E44" s="3"/>
      <c r="J44" s="5"/>
      <c r="K44" s="5"/>
      <c r="L44" s="5"/>
    </row>
    <row r="45" spans="2:12" x14ac:dyDescent="0.2">
      <c r="J45" s="5"/>
      <c r="K45" s="5"/>
      <c r="L45" s="5"/>
    </row>
    <row r="46" spans="2:12" x14ac:dyDescent="0.2">
      <c r="B46" s="3">
        <v>22</v>
      </c>
      <c r="D46" s="8" t="s">
        <v>23</v>
      </c>
      <c r="G46" s="21">
        <v>0</v>
      </c>
      <c r="J46" s="5"/>
      <c r="K46" s="5"/>
      <c r="L46" s="5"/>
    </row>
    <row r="47" spans="2:12" x14ac:dyDescent="0.2">
      <c r="J47" s="5"/>
      <c r="K47" s="5"/>
      <c r="L47" s="5"/>
    </row>
    <row r="48" spans="2:12" x14ac:dyDescent="0.2">
      <c r="D48" s="8"/>
      <c r="J48" s="5"/>
      <c r="K48" s="5"/>
      <c r="L48" s="5"/>
    </row>
    <row r="49" spans="2:12" x14ac:dyDescent="0.2">
      <c r="J49" s="5"/>
      <c r="K49" s="5"/>
      <c r="L49" s="5"/>
    </row>
    <row r="50" spans="2:12" x14ac:dyDescent="0.2">
      <c r="B50" s="3">
        <v>223</v>
      </c>
      <c r="D50" s="3" t="s">
        <v>107</v>
      </c>
      <c r="F50" s="11">
        <v>0</v>
      </c>
      <c r="J50" s="5"/>
      <c r="K50" s="5"/>
      <c r="L50" s="5"/>
    </row>
    <row r="51" spans="2:12" x14ac:dyDescent="0.2">
      <c r="J51" s="5"/>
      <c r="K51" s="5"/>
      <c r="L51" s="5"/>
    </row>
    <row r="52" spans="2:12" x14ac:dyDescent="0.2">
      <c r="J52" s="5"/>
      <c r="K52" s="5"/>
      <c r="L52" s="5"/>
    </row>
    <row r="53" spans="2:12" x14ac:dyDescent="0.2">
      <c r="J53" s="5"/>
      <c r="K53" s="5"/>
      <c r="L53" s="5"/>
    </row>
    <row r="54" spans="2:12" x14ac:dyDescent="0.2">
      <c r="D54" s="8" t="s">
        <v>161</v>
      </c>
      <c r="J54" s="5"/>
      <c r="K54" s="5"/>
      <c r="L54" s="5"/>
    </row>
    <row r="55" spans="2:12" x14ac:dyDescent="0.2">
      <c r="D55" s="8" t="s">
        <v>220</v>
      </c>
      <c r="G55" s="10">
        <v>1254200</v>
      </c>
      <c r="H55" s="11"/>
      <c r="J55" s="5"/>
      <c r="K55" s="5"/>
      <c r="L55" s="5"/>
    </row>
    <row r="56" spans="2:12" x14ac:dyDescent="0.2">
      <c r="J56" s="5"/>
      <c r="K56" s="5"/>
      <c r="L56" s="5"/>
    </row>
    <row r="57" spans="2:12" x14ac:dyDescent="0.2">
      <c r="B57" s="3">
        <v>310</v>
      </c>
      <c r="D57" s="3" t="s">
        <v>36</v>
      </c>
      <c r="F57" s="11">
        <v>1254200</v>
      </c>
      <c r="J57" s="5" t="s">
        <v>161</v>
      </c>
      <c r="K57" s="12">
        <f>E57+E61+E67</f>
        <v>0</v>
      </c>
      <c r="L57" s="5"/>
    </row>
    <row r="58" spans="2:12" x14ac:dyDescent="0.2">
      <c r="J58" s="5"/>
      <c r="K58" s="5"/>
      <c r="L58" s="5"/>
    </row>
    <row r="59" spans="2:12" x14ac:dyDescent="0.2">
      <c r="D59" s="8" t="s">
        <v>48</v>
      </c>
      <c r="G59" s="10">
        <v>817162.58</v>
      </c>
      <c r="J59" s="5"/>
      <c r="K59" s="5"/>
      <c r="L59" s="5"/>
    </row>
    <row r="60" spans="2:12" x14ac:dyDescent="0.2">
      <c r="J60" s="5"/>
      <c r="K60" s="5"/>
      <c r="L60" s="5"/>
    </row>
    <row r="61" spans="2:12" x14ac:dyDescent="0.2">
      <c r="B61" s="3">
        <v>320</v>
      </c>
      <c r="D61" s="3" t="s">
        <v>162</v>
      </c>
      <c r="F61" s="11">
        <v>817162.58</v>
      </c>
      <c r="J61" s="5"/>
      <c r="K61" s="5"/>
      <c r="L61" s="5"/>
    </row>
    <row r="62" spans="2:12" x14ac:dyDescent="0.2">
      <c r="J62" s="5"/>
      <c r="K62" s="5"/>
      <c r="L62" s="5"/>
    </row>
    <row r="63" spans="2:12" x14ac:dyDescent="0.2">
      <c r="B63" s="3">
        <v>33</v>
      </c>
      <c r="D63" s="8" t="s">
        <v>3</v>
      </c>
      <c r="G63" s="22">
        <v>0</v>
      </c>
      <c r="J63" s="5"/>
      <c r="K63" s="5"/>
      <c r="L63" s="5"/>
    </row>
    <row r="64" spans="2:12" x14ac:dyDescent="0.2">
      <c r="D64" s="8"/>
      <c r="G64" s="22"/>
      <c r="J64" s="5"/>
      <c r="K64" s="5"/>
      <c r="L64" s="5"/>
    </row>
    <row r="65" spans="2:12" x14ac:dyDescent="0.2">
      <c r="B65" s="3">
        <v>34</v>
      </c>
      <c r="D65" s="8" t="s">
        <v>74</v>
      </c>
      <c r="G65" s="10">
        <v>195825.81999999998</v>
      </c>
      <c r="J65" s="5"/>
      <c r="K65" s="5"/>
      <c r="L65" s="5"/>
    </row>
    <row r="66" spans="2:12" x14ac:dyDescent="0.2">
      <c r="J66" s="5"/>
      <c r="K66" s="5"/>
      <c r="L66" s="5"/>
    </row>
    <row r="67" spans="2:12" x14ac:dyDescent="0.2">
      <c r="B67" s="3">
        <v>340</v>
      </c>
      <c r="D67" s="3" t="s">
        <v>81</v>
      </c>
      <c r="F67" s="11">
        <v>177578.08</v>
      </c>
      <c r="J67" s="5"/>
      <c r="K67" s="5"/>
      <c r="L67" s="5"/>
    </row>
    <row r="68" spans="2:12" x14ac:dyDescent="0.2">
      <c r="B68" s="3">
        <v>341</v>
      </c>
      <c r="D68" s="3" t="s">
        <v>41</v>
      </c>
      <c r="F68" s="56">
        <v>18247.739999999998</v>
      </c>
      <c r="J68" s="5"/>
      <c r="K68" s="5"/>
      <c r="L68" s="5"/>
    </row>
    <row r="69" spans="2:12" ht="13.5" thickBot="1" x14ac:dyDescent="0.25">
      <c r="E69" s="18"/>
      <c r="F69" s="19"/>
      <c r="J69" s="5"/>
      <c r="K69" s="5"/>
      <c r="L69" s="5"/>
    </row>
    <row r="70" spans="2:12" ht="13.5" thickBot="1" x14ac:dyDescent="0.25">
      <c r="D70" s="8" t="s">
        <v>49</v>
      </c>
      <c r="G70" s="20">
        <v>5315469.46</v>
      </c>
      <c r="H70" s="11"/>
      <c r="I70" s="11"/>
      <c r="J70" s="5"/>
      <c r="K70" s="5"/>
      <c r="L70" s="5"/>
    </row>
    <row r="71" spans="2:12" ht="13.5" thickTop="1" x14ac:dyDescent="0.2">
      <c r="J71" s="5"/>
      <c r="K71" s="5"/>
      <c r="L71" s="5"/>
    </row>
    <row r="72" spans="2:12" x14ac:dyDescent="0.2">
      <c r="G72" s="11">
        <v>0</v>
      </c>
      <c r="J72" s="5"/>
      <c r="K72" s="5"/>
      <c r="L72" s="5"/>
    </row>
    <row r="73" spans="2:12" x14ac:dyDescent="0.2">
      <c r="J73" s="5"/>
      <c r="K73" s="5"/>
      <c r="L73" s="5"/>
    </row>
    <row r="74" spans="2:12" x14ac:dyDescent="0.2">
      <c r="J74" s="5"/>
      <c r="K74" s="5"/>
      <c r="L74" s="5"/>
    </row>
    <row r="75" spans="2:12" x14ac:dyDescent="0.2">
      <c r="J75" s="5"/>
      <c r="K75" s="5"/>
      <c r="L75" s="5"/>
    </row>
    <row r="76" spans="2:12" x14ac:dyDescent="0.2">
      <c r="J76" s="5"/>
      <c r="K76" s="5"/>
      <c r="L76" s="5"/>
    </row>
    <row r="77" spans="2:12" x14ac:dyDescent="0.2">
      <c r="J77" s="5"/>
      <c r="K77" s="5"/>
      <c r="L77" s="5"/>
    </row>
    <row r="78" spans="2:12" x14ac:dyDescent="0.2">
      <c r="J78" s="5"/>
      <c r="K78" s="5"/>
      <c r="L78" s="5"/>
    </row>
    <row r="79" spans="2:12" x14ac:dyDescent="0.2">
      <c r="G79" s="8"/>
      <c r="J79" s="5"/>
      <c r="K79" s="5"/>
      <c r="L79" s="5"/>
    </row>
    <row r="80" spans="2:12" x14ac:dyDescent="0.2">
      <c r="G80" s="8"/>
      <c r="J80" s="5"/>
      <c r="K80" s="5"/>
      <c r="L80" s="5"/>
    </row>
    <row r="81" spans="2:12" s="8" customFormat="1" x14ac:dyDescent="0.2">
      <c r="B81" s="3">
        <v>61</v>
      </c>
      <c r="D81" s="8" t="s">
        <v>336</v>
      </c>
      <c r="E81" s="21"/>
      <c r="G81" s="10">
        <v>122570.15</v>
      </c>
      <c r="J81" s="23"/>
      <c r="K81" s="23"/>
      <c r="L81" s="23"/>
    </row>
    <row r="82" spans="2:12" x14ac:dyDescent="0.2">
      <c r="B82" s="3">
        <v>610</v>
      </c>
      <c r="D82" s="3" t="s">
        <v>11</v>
      </c>
      <c r="F82" s="11">
        <v>114286</v>
      </c>
      <c r="G82" s="8"/>
      <c r="J82" s="5" t="s">
        <v>50</v>
      </c>
      <c r="K82" s="12">
        <f>E82+E84+E87</f>
        <v>0</v>
      </c>
      <c r="L82" s="5"/>
    </row>
    <row r="83" spans="2:12" x14ac:dyDescent="0.2">
      <c r="B83" s="3">
        <v>612</v>
      </c>
      <c r="D83" s="1" t="s">
        <v>18</v>
      </c>
      <c r="F83" s="11">
        <v>0</v>
      </c>
      <c r="G83" s="8"/>
      <c r="J83" s="5"/>
      <c r="K83" s="12"/>
      <c r="L83" s="5"/>
    </row>
    <row r="84" spans="2:12" x14ac:dyDescent="0.2">
      <c r="B84" s="3">
        <v>613</v>
      </c>
      <c r="D84" s="3" t="s">
        <v>119</v>
      </c>
      <c r="F84" s="11">
        <v>8284.15</v>
      </c>
      <c r="G84" s="8"/>
      <c r="J84" s="5"/>
      <c r="K84" s="5"/>
      <c r="L84" s="5"/>
    </row>
    <row r="85" spans="2:12" x14ac:dyDescent="0.2">
      <c r="F85" s="11"/>
      <c r="G85" s="8"/>
      <c r="J85" s="5"/>
      <c r="K85" s="12"/>
      <c r="L85" s="5"/>
    </row>
    <row r="86" spans="2:12" x14ac:dyDescent="0.2">
      <c r="B86" s="3">
        <v>62</v>
      </c>
      <c r="C86" s="8"/>
      <c r="D86" s="8" t="s">
        <v>51</v>
      </c>
      <c r="E86" s="21"/>
      <c r="F86" s="8"/>
      <c r="G86" s="10">
        <v>131150</v>
      </c>
      <c r="J86" s="5"/>
      <c r="K86" s="12"/>
      <c r="L86" s="5"/>
    </row>
    <row r="87" spans="2:12" x14ac:dyDescent="0.2">
      <c r="B87" s="3">
        <v>620</v>
      </c>
      <c r="D87" s="3" t="s">
        <v>206</v>
      </c>
      <c r="F87" s="11">
        <v>16864</v>
      </c>
      <c r="G87" s="8"/>
      <c r="J87" s="5"/>
      <c r="K87" s="5"/>
      <c r="L87" s="5"/>
    </row>
    <row r="88" spans="2:12" x14ac:dyDescent="0.2">
      <c r="B88" s="3">
        <v>621</v>
      </c>
      <c r="D88" s="3" t="s">
        <v>52</v>
      </c>
      <c r="F88" s="11">
        <v>114286</v>
      </c>
      <c r="G88" s="8"/>
      <c r="J88" s="5"/>
      <c r="K88" s="5"/>
      <c r="L88" s="5"/>
    </row>
    <row r="89" spans="2:12" ht="13.5" thickBot="1" x14ac:dyDescent="0.25">
      <c r="E89" s="18"/>
      <c r="F89" s="19"/>
      <c r="G89" s="8"/>
      <c r="J89" s="5"/>
      <c r="K89" s="5"/>
      <c r="L89" s="5"/>
    </row>
    <row r="90" spans="2:12" s="24" customFormat="1" ht="16.5" thickBot="1" x14ac:dyDescent="0.3">
      <c r="B90" s="3"/>
      <c r="D90" s="24" t="s">
        <v>164</v>
      </c>
      <c r="E90" s="25"/>
      <c r="G90" s="26">
        <v>253720.15</v>
      </c>
      <c r="J90" s="27"/>
      <c r="K90" s="27"/>
      <c r="L90" s="27"/>
    </row>
    <row r="91" spans="2:12" ht="13.5" thickTop="1" x14ac:dyDescent="0.2">
      <c r="G91" s="8"/>
      <c r="J91" s="5"/>
      <c r="K91" s="5"/>
      <c r="L91" s="5"/>
    </row>
    <row r="92" spans="2:12" x14ac:dyDescent="0.2">
      <c r="G92" s="8"/>
      <c r="J92" s="5"/>
      <c r="K92" s="5"/>
      <c r="L92" s="5"/>
    </row>
    <row r="93" spans="2:12" x14ac:dyDescent="0.2">
      <c r="G93" s="8"/>
      <c r="J93" s="5"/>
      <c r="K93" s="5"/>
      <c r="L93" s="5"/>
    </row>
    <row r="94" spans="2:12" x14ac:dyDescent="0.2">
      <c r="G94" s="8"/>
      <c r="J94" s="5"/>
      <c r="K94" s="5"/>
      <c r="L94" s="5"/>
    </row>
    <row r="95" spans="2:12" x14ac:dyDescent="0.2">
      <c r="G95" s="8"/>
      <c r="J95" s="5"/>
      <c r="K95" s="5"/>
      <c r="L95" s="5"/>
    </row>
    <row r="96" spans="2:12" x14ac:dyDescent="0.2">
      <c r="G96" s="8"/>
      <c r="J96" s="5"/>
      <c r="K96" s="5"/>
      <c r="L96" s="5"/>
    </row>
    <row r="97" spans="2:12" x14ac:dyDescent="0.2">
      <c r="G97" s="8"/>
      <c r="J97" s="5"/>
      <c r="K97" s="5"/>
      <c r="L97" s="5"/>
    </row>
    <row r="98" spans="2:12" x14ac:dyDescent="0.2">
      <c r="G98" s="8"/>
      <c r="J98" s="5"/>
      <c r="K98" s="5"/>
      <c r="L98" s="5"/>
    </row>
    <row r="99" spans="2:12" x14ac:dyDescent="0.2">
      <c r="G99" s="8"/>
      <c r="J99" s="5"/>
      <c r="K99" s="5"/>
      <c r="L99" s="5"/>
    </row>
    <row r="100" spans="2:12" x14ac:dyDescent="0.2">
      <c r="G100" s="8"/>
      <c r="J100" s="5"/>
      <c r="K100" s="5"/>
      <c r="L100" s="5"/>
    </row>
    <row r="101" spans="2:12" x14ac:dyDescent="0.2">
      <c r="G101" s="8"/>
      <c r="J101" s="5"/>
      <c r="K101" s="5"/>
      <c r="L101" s="5"/>
    </row>
    <row r="102" spans="2:12" s="8" customFormat="1" x14ac:dyDescent="0.2">
      <c r="B102" s="3">
        <v>71</v>
      </c>
      <c r="D102" s="8" t="s">
        <v>341</v>
      </c>
      <c r="E102" s="21"/>
      <c r="G102" s="10">
        <f>SUM(F103:F105)</f>
        <v>122570.15</v>
      </c>
      <c r="J102" s="23"/>
      <c r="K102" s="23"/>
      <c r="L102" s="23"/>
    </row>
    <row r="103" spans="2:12" x14ac:dyDescent="0.2">
      <c r="B103" s="3">
        <v>710</v>
      </c>
      <c r="D103" s="3" t="s">
        <v>159</v>
      </c>
      <c r="F103" s="11">
        <v>114286</v>
      </c>
      <c r="G103" s="8"/>
      <c r="J103" s="5" t="s">
        <v>53</v>
      </c>
      <c r="K103" s="12">
        <f>E103+E104+E107</f>
        <v>0</v>
      </c>
      <c r="L103" s="5"/>
    </row>
    <row r="104" spans="2:12" x14ac:dyDescent="0.2">
      <c r="B104" s="3">
        <v>713</v>
      </c>
      <c r="D104" s="3" t="s">
        <v>190</v>
      </c>
      <c r="F104" s="11">
        <v>8284.15</v>
      </c>
      <c r="G104" s="8"/>
      <c r="J104" s="5"/>
      <c r="K104" s="5"/>
      <c r="L104" s="5"/>
    </row>
    <row r="105" spans="2:12" x14ac:dyDescent="0.2">
      <c r="F105" s="11"/>
      <c r="G105" s="8"/>
      <c r="J105" s="5"/>
      <c r="K105" s="12"/>
      <c r="L105" s="5"/>
    </row>
    <row r="106" spans="2:12" x14ac:dyDescent="0.2">
      <c r="B106" s="3">
        <v>72</v>
      </c>
      <c r="C106" s="8"/>
      <c r="D106" s="8" t="s">
        <v>51</v>
      </c>
      <c r="E106" s="21"/>
      <c r="F106" s="8"/>
      <c r="G106" s="10">
        <f>SUM(F107:F109)</f>
        <v>131150</v>
      </c>
      <c r="J106" s="5"/>
      <c r="K106" s="12"/>
      <c r="L106" s="5"/>
    </row>
    <row r="107" spans="2:12" x14ac:dyDescent="0.2">
      <c r="B107" s="3">
        <v>720</v>
      </c>
      <c r="D107" s="3" t="s">
        <v>31</v>
      </c>
      <c r="F107" s="11">
        <v>16864</v>
      </c>
      <c r="G107" s="8"/>
      <c r="J107" s="5"/>
      <c r="K107" s="5"/>
      <c r="L107" s="5"/>
    </row>
    <row r="108" spans="2:12" x14ac:dyDescent="0.2">
      <c r="B108" s="3">
        <v>721</v>
      </c>
      <c r="D108" s="3" t="s">
        <v>54</v>
      </c>
      <c r="F108" s="11">
        <v>114286</v>
      </c>
      <c r="G108" s="8"/>
      <c r="J108" s="5"/>
      <c r="K108" s="5"/>
      <c r="L108" s="5"/>
    </row>
    <row r="109" spans="2:12" ht="13.5" thickBot="1" x14ac:dyDescent="0.25">
      <c r="E109" s="18"/>
      <c r="F109" s="19"/>
      <c r="G109" s="8"/>
    </row>
    <row r="110" spans="2:12" s="24" customFormat="1" ht="16.5" thickBot="1" x14ac:dyDescent="0.3">
      <c r="B110" s="3"/>
      <c r="D110" s="24" t="s">
        <v>209</v>
      </c>
      <c r="E110" s="25"/>
      <c r="G110" s="26">
        <f>SUM(G102:G109)</f>
        <v>253720.15</v>
      </c>
    </row>
    <row r="111" spans="2:12" ht="13.5" thickTop="1" x14ac:dyDescent="0.2">
      <c r="G111" s="10">
        <f>+G90-G110</f>
        <v>0</v>
      </c>
    </row>
    <row r="112" spans="2:12" x14ac:dyDescent="0.2">
      <c r="G112" s="10"/>
    </row>
    <row r="113" spans="4:7" x14ac:dyDescent="0.2">
      <c r="G113" s="10"/>
    </row>
    <row r="114" spans="4:7" x14ac:dyDescent="0.2">
      <c r="G114" s="10"/>
    </row>
    <row r="115" spans="4:7" x14ac:dyDescent="0.2">
      <c r="G115" s="10"/>
    </row>
    <row r="116" spans="4:7" x14ac:dyDescent="0.2">
      <c r="G116" s="10"/>
    </row>
    <row r="118" spans="4:7" x14ac:dyDescent="0.2">
      <c r="G118" s="10"/>
    </row>
    <row r="119" spans="4:7" s="79" customFormat="1" ht="15" x14ac:dyDescent="0.2">
      <c r="D119" s="80"/>
      <c r="E119" s="86"/>
      <c r="F119" s="86"/>
      <c r="G119" s="86"/>
    </row>
    <row r="120" spans="4:7" s="79" customFormat="1" x14ac:dyDescent="0.2">
      <c r="E120" s="4"/>
    </row>
    <row r="121" spans="4:7" s="79" customFormat="1" x14ac:dyDescent="0.2">
      <c r="E121" s="4"/>
    </row>
    <row r="122" spans="4:7" s="79" customFormat="1" ht="17.25" x14ac:dyDescent="0.35">
      <c r="D122" s="80" t="s">
        <v>212</v>
      </c>
      <c r="E122" s="87" t="s">
        <v>366</v>
      </c>
      <c r="F122" s="87"/>
    </row>
    <row r="123" spans="4:7" s="79" customFormat="1" ht="15" x14ac:dyDescent="0.2">
      <c r="D123" s="81" t="s">
        <v>318</v>
      </c>
      <c r="E123" s="29" t="s">
        <v>367</v>
      </c>
      <c r="F123" s="81"/>
      <c r="G123" s="82"/>
    </row>
    <row r="124" spans="4:7" s="79" customFormat="1" ht="15" x14ac:dyDescent="0.2">
      <c r="D124" s="81" t="s">
        <v>213</v>
      </c>
      <c r="E124" s="81" t="s">
        <v>368</v>
      </c>
      <c r="F124" s="81"/>
      <c r="G124" s="82"/>
    </row>
    <row r="125" spans="4:7" s="79" customFormat="1" x14ac:dyDescent="0.2">
      <c r="E125" s="4"/>
    </row>
    <row r="126" spans="4:7" s="79" customFormat="1" x14ac:dyDescent="0.2">
      <c r="E126" s="4"/>
    </row>
    <row r="127" spans="4:7" s="79" customFormat="1" x14ac:dyDescent="0.2">
      <c r="E127" s="4"/>
    </row>
    <row r="128" spans="4:7" s="79" customFormat="1" x14ac:dyDescent="0.2">
      <c r="E128" s="4"/>
    </row>
    <row r="129" spans="4:5" s="79" customFormat="1" ht="15" x14ac:dyDescent="0.2">
      <c r="D129" s="80"/>
      <c r="E129" s="4"/>
    </row>
    <row r="130" spans="4:5" s="79" customFormat="1" ht="15" x14ac:dyDescent="0.2">
      <c r="D130" s="81"/>
      <c r="E130" s="4"/>
    </row>
    <row r="131" spans="4:5" s="79" customFormat="1" ht="15" x14ac:dyDescent="0.2">
      <c r="D131" s="81"/>
      <c r="E131" s="4"/>
    </row>
  </sheetData>
  <mergeCells count="2">
    <mergeCell ref="E119:G119"/>
    <mergeCell ref="E122:F122"/>
  </mergeCells>
  <phoneticPr fontId="172" type="noConversion"/>
  <pageMargins left="0.59055118110236227" right="0.74803149606299213" top="0.98425196850393704" bottom="0.98425196850393704" header="0" footer="0"/>
  <pageSetup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M209"/>
  <sheetViews>
    <sheetView zoomScale="85" workbookViewId="0">
      <pane ySplit="7" topLeftCell="A72" activePane="bottomLeft" state="frozen"/>
      <selection pane="bottomLeft" activeCell="D87" sqref="D87:G92"/>
    </sheetView>
  </sheetViews>
  <sheetFormatPr baseColWidth="10" defaultColWidth="11.42578125" defaultRowHeight="12.75" x14ac:dyDescent="0.2"/>
  <cols>
    <col min="1" max="1" width="11.42578125" style="3"/>
    <col min="2" max="2" width="4" style="50" customWidth="1"/>
    <col min="3" max="3" width="2" style="3" customWidth="1"/>
    <col min="4" max="4" width="72" style="3" customWidth="1"/>
    <col min="5" max="5" width="15.42578125" style="4" customWidth="1"/>
    <col min="6" max="6" width="15.42578125" style="3" customWidth="1"/>
    <col min="7" max="7" width="15.42578125" style="8" customWidth="1"/>
    <col min="8" max="10" width="15.42578125" style="3" customWidth="1"/>
    <col min="11" max="11" width="15.42578125" style="72" customWidth="1"/>
    <col min="12" max="12" width="15.42578125" style="3" customWidth="1"/>
    <col min="13" max="16384" width="11.42578125" style="3"/>
  </cols>
  <sheetData>
    <row r="2" spans="1:13" ht="18" x14ac:dyDescent="0.25">
      <c r="D2" s="6" t="s">
        <v>113</v>
      </c>
      <c r="E2" s="7"/>
      <c r="J2" s="5"/>
      <c r="L2" s="5"/>
    </row>
    <row r="3" spans="1:13" ht="18" x14ac:dyDescent="0.25">
      <c r="D3" s="6" t="s">
        <v>321</v>
      </c>
      <c r="E3" s="7"/>
      <c r="J3" s="5"/>
      <c r="L3" s="5"/>
    </row>
    <row r="4" spans="1:13" ht="18" x14ac:dyDescent="0.25">
      <c r="D4" s="6" t="s">
        <v>319</v>
      </c>
      <c r="E4" s="7"/>
      <c r="J4" s="5"/>
      <c r="L4" s="5"/>
    </row>
    <row r="5" spans="1:13" ht="18" x14ac:dyDescent="0.25">
      <c r="D5" s="9" t="s">
        <v>88</v>
      </c>
      <c r="E5" s="7"/>
      <c r="J5" s="5"/>
      <c r="L5" s="5"/>
    </row>
    <row r="6" spans="1:13" ht="18" x14ac:dyDescent="0.25">
      <c r="D6" s="9" t="s">
        <v>351</v>
      </c>
      <c r="E6" s="7"/>
      <c r="J6" s="5"/>
      <c r="L6" s="5"/>
    </row>
    <row r="7" spans="1:13" ht="18" x14ac:dyDescent="0.25">
      <c r="D7" s="9" t="s">
        <v>42</v>
      </c>
      <c r="E7" s="7"/>
      <c r="J7" s="5"/>
      <c r="L7" s="5"/>
    </row>
    <row r="8" spans="1:13" x14ac:dyDescent="0.2">
      <c r="J8" s="5"/>
      <c r="L8" s="5"/>
    </row>
    <row r="9" spans="1:13" s="35" customFormat="1" x14ac:dyDescent="0.2">
      <c r="A9" s="34"/>
      <c r="B9" s="51">
        <v>5</v>
      </c>
      <c r="C9" s="34"/>
      <c r="D9" s="34" t="s">
        <v>89</v>
      </c>
      <c r="I9" s="3"/>
      <c r="J9" s="5"/>
      <c r="K9" s="72"/>
      <c r="L9" s="5"/>
      <c r="M9" s="3"/>
    </row>
    <row r="10" spans="1:13" x14ac:dyDescent="0.2">
      <c r="J10" s="5"/>
      <c r="L10" s="5"/>
    </row>
    <row r="11" spans="1:13" x14ac:dyDescent="0.2">
      <c r="B11" s="50">
        <v>51</v>
      </c>
      <c r="D11" s="8" t="s">
        <v>90</v>
      </c>
      <c r="G11" s="10">
        <v>68521.350000000006</v>
      </c>
      <c r="I11" s="73"/>
      <c r="J11" s="73"/>
      <c r="K11" s="74"/>
      <c r="L11" s="5"/>
    </row>
    <row r="12" spans="1:13" x14ac:dyDescent="0.2">
      <c r="B12" s="68"/>
      <c r="I12" s="73"/>
      <c r="J12" s="73"/>
      <c r="K12" s="74"/>
      <c r="L12" s="5"/>
    </row>
    <row r="13" spans="1:13" x14ac:dyDescent="0.2">
      <c r="B13" s="69">
        <v>510</v>
      </c>
      <c r="D13" s="3" t="s">
        <v>91</v>
      </c>
      <c r="F13" s="11">
        <v>39427.019999999997</v>
      </c>
      <c r="I13" s="73"/>
      <c r="J13" s="73"/>
      <c r="K13" s="74"/>
      <c r="L13" s="5"/>
    </row>
    <row r="14" spans="1:13" x14ac:dyDescent="0.2">
      <c r="B14" s="69">
        <v>512</v>
      </c>
      <c r="D14" s="3" t="s">
        <v>39</v>
      </c>
      <c r="F14" s="11">
        <v>29094.33</v>
      </c>
      <c r="I14" s="73"/>
      <c r="J14" s="73"/>
      <c r="K14" s="74"/>
      <c r="L14" s="5"/>
    </row>
    <row r="15" spans="1:13" x14ac:dyDescent="0.2">
      <c r="B15" s="68"/>
      <c r="I15" s="73"/>
      <c r="J15" s="73"/>
      <c r="K15" s="74"/>
      <c r="L15" s="5"/>
    </row>
    <row r="16" spans="1:13" x14ac:dyDescent="0.2">
      <c r="B16" s="68">
        <v>41</v>
      </c>
      <c r="D16" s="8" t="s">
        <v>92</v>
      </c>
      <c r="G16" s="21">
        <v>73194.63</v>
      </c>
      <c r="I16" s="73"/>
      <c r="J16" s="73"/>
      <c r="K16" s="74"/>
      <c r="L16" s="5"/>
    </row>
    <row r="17" spans="2:12" x14ac:dyDescent="0.2">
      <c r="B17" s="68"/>
      <c r="I17" s="73"/>
      <c r="J17" s="73"/>
      <c r="K17" s="74"/>
      <c r="L17" s="5"/>
    </row>
    <row r="18" spans="2:12" x14ac:dyDescent="0.2">
      <c r="B18" s="69">
        <v>410</v>
      </c>
      <c r="D18" s="3" t="s">
        <v>93</v>
      </c>
      <c r="E18" s="3"/>
      <c r="F18" s="11">
        <v>15663.07</v>
      </c>
      <c r="G18" s="21"/>
      <c r="I18" s="73"/>
      <c r="J18" s="73"/>
      <c r="K18" s="74"/>
      <c r="L18" s="5"/>
    </row>
    <row r="19" spans="2:12" x14ac:dyDescent="0.2">
      <c r="B19" s="69">
        <v>411</v>
      </c>
      <c r="D19" s="3" t="s">
        <v>151</v>
      </c>
      <c r="E19" s="17"/>
      <c r="F19" s="11">
        <v>0</v>
      </c>
      <c r="G19" s="36"/>
      <c r="I19" s="73"/>
      <c r="J19" s="73"/>
      <c r="K19" s="74"/>
      <c r="L19" s="5"/>
    </row>
    <row r="20" spans="2:12" x14ac:dyDescent="0.2">
      <c r="B20" s="69">
        <v>412</v>
      </c>
      <c r="D20" s="3" t="s">
        <v>86</v>
      </c>
      <c r="E20" s="17"/>
      <c r="F20" s="11">
        <v>57531.56</v>
      </c>
      <c r="G20" s="36"/>
      <c r="I20" s="73"/>
      <c r="J20" s="73"/>
      <c r="K20" s="74"/>
      <c r="L20" s="5"/>
    </row>
    <row r="21" spans="2:12" ht="13.5" thickBot="1" x14ac:dyDescent="0.25">
      <c r="B21" s="69">
        <v>413</v>
      </c>
      <c r="D21" s="3" t="s">
        <v>94</v>
      </c>
      <c r="E21" s="19"/>
      <c r="F21" s="48">
        <v>0</v>
      </c>
      <c r="G21" s="37"/>
      <c r="I21" s="73"/>
      <c r="J21" s="73"/>
      <c r="K21" s="74"/>
      <c r="L21" s="5"/>
    </row>
    <row r="22" spans="2:12" ht="3.75" customHeight="1" x14ac:dyDescent="0.2">
      <c r="I22" s="73"/>
      <c r="J22" s="73"/>
      <c r="K22" s="74"/>
      <c r="L22" s="5"/>
    </row>
    <row r="23" spans="2:12" x14ac:dyDescent="0.2">
      <c r="G23" s="10">
        <v>-4673.2799999999988</v>
      </c>
      <c r="I23" s="73"/>
      <c r="J23" s="73"/>
      <c r="K23" s="74"/>
      <c r="L23" s="5"/>
    </row>
    <row r="24" spans="2:12" x14ac:dyDescent="0.2">
      <c r="D24" s="8" t="s">
        <v>95</v>
      </c>
      <c r="G24" s="10"/>
      <c r="I24" s="73"/>
      <c r="J24" s="73"/>
      <c r="K24" s="74"/>
      <c r="L24" s="5"/>
    </row>
    <row r="25" spans="2:12" x14ac:dyDescent="0.2">
      <c r="D25" s="8"/>
      <c r="G25" s="10"/>
      <c r="I25" s="73"/>
      <c r="J25" s="73"/>
      <c r="K25" s="74"/>
      <c r="L25" s="5"/>
    </row>
    <row r="26" spans="2:12" x14ac:dyDescent="0.2">
      <c r="D26" s="8" t="s">
        <v>96</v>
      </c>
      <c r="I26" s="73"/>
      <c r="J26" s="73"/>
      <c r="K26" s="74"/>
      <c r="L26" s="5"/>
    </row>
    <row r="27" spans="2:12" x14ac:dyDescent="0.2">
      <c r="I27" s="73"/>
      <c r="J27" s="73"/>
      <c r="K27" s="74"/>
      <c r="L27" s="5"/>
    </row>
    <row r="28" spans="2:12" x14ac:dyDescent="0.2">
      <c r="B28" s="52">
        <v>52</v>
      </c>
      <c r="D28" s="8" t="s">
        <v>97</v>
      </c>
      <c r="G28" s="10">
        <v>66520.89</v>
      </c>
      <c r="I28" s="73"/>
      <c r="J28" s="73"/>
      <c r="K28" s="74"/>
      <c r="L28" s="5"/>
    </row>
    <row r="29" spans="2:12" x14ac:dyDescent="0.2">
      <c r="I29" s="73"/>
      <c r="J29" s="73"/>
      <c r="K29" s="74"/>
      <c r="L29" s="5"/>
    </row>
    <row r="30" spans="2:12" x14ac:dyDescent="0.2">
      <c r="B30" s="57">
        <v>521</v>
      </c>
      <c r="D30" s="3" t="s">
        <v>98</v>
      </c>
      <c r="E30" s="36"/>
      <c r="F30" s="11">
        <v>10</v>
      </c>
      <c r="G30" s="38"/>
      <c r="I30" s="73"/>
      <c r="J30" s="73"/>
      <c r="K30" s="74"/>
      <c r="L30" s="5"/>
    </row>
    <row r="31" spans="2:12" ht="13.5" thickBot="1" x14ac:dyDescent="0.25">
      <c r="B31" s="57">
        <v>522</v>
      </c>
      <c r="D31" s="3" t="s">
        <v>99</v>
      </c>
      <c r="E31" s="37"/>
      <c r="F31" s="48">
        <v>66510.89</v>
      </c>
      <c r="G31" s="39"/>
      <c r="I31" s="73"/>
      <c r="J31" s="73"/>
      <c r="K31" s="74"/>
      <c r="L31" s="5"/>
    </row>
    <row r="32" spans="2:12" ht="6" customHeight="1" x14ac:dyDescent="0.2">
      <c r="I32" s="73"/>
      <c r="J32" s="73"/>
      <c r="K32" s="74"/>
      <c r="L32" s="5"/>
    </row>
    <row r="33" spans="2:12" x14ac:dyDescent="0.2">
      <c r="D33" s="8" t="s">
        <v>100</v>
      </c>
      <c r="G33" s="10">
        <v>61847.61</v>
      </c>
      <c r="I33" s="73"/>
      <c r="J33" s="73"/>
      <c r="K33" s="74"/>
      <c r="L33" s="5"/>
    </row>
    <row r="34" spans="2:12" x14ac:dyDescent="0.2">
      <c r="I34" s="73"/>
      <c r="J34" s="73"/>
      <c r="K34" s="74"/>
      <c r="L34" s="5"/>
    </row>
    <row r="35" spans="2:12" ht="0.75" customHeight="1" x14ac:dyDescent="0.2">
      <c r="I35" s="73"/>
      <c r="J35" s="73"/>
      <c r="K35" s="74"/>
      <c r="L35" s="5"/>
    </row>
    <row r="36" spans="2:12" x14ac:dyDescent="0.2">
      <c r="B36" s="52">
        <v>42</v>
      </c>
      <c r="C36" s="8"/>
      <c r="D36" s="8" t="s">
        <v>17</v>
      </c>
      <c r="G36" s="10">
        <v>37500.36</v>
      </c>
      <c r="I36" s="73"/>
      <c r="J36" s="73"/>
      <c r="K36" s="74"/>
      <c r="L36" s="5"/>
    </row>
    <row r="37" spans="2:12" x14ac:dyDescent="0.2">
      <c r="I37" s="73"/>
      <c r="J37" s="73"/>
      <c r="K37" s="74"/>
      <c r="L37" s="5"/>
    </row>
    <row r="38" spans="2:12" x14ac:dyDescent="0.2">
      <c r="B38" s="57">
        <v>421</v>
      </c>
      <c r="D38" s="3" t="s">
        <v>109</v>
      </c>
      <c r="F38" s="11">
        <v>0</v>
      </c>
      <c r="G38" s="3"/>
      <c r="I38" s="73"/>
      <c r="J38" s="73"/>
      <c r="K38" s="74"/>
      <c r="L38" s="5"/>
    </row>
    <row r="39" spans="2:12" ht="6" customHeight="1" x14ac:dyDescent="0.2">
      <c r="F39" s="11"/>
      <c r="I39" s="73"/>
      <c r="J39" s="73"/>
      <c r="K39" s="74"/>
      <c r="L39" s="5"/>
    </row>
    <row r="40" spans="2:12" x14ac:dyDescent="0.2">
      <c r="B40" s="57">
        <v>422</v>
      </c>
      <c r="D40" s="3" t="s">
        <v>128</v>
      </c>
      <c r="F40" s="11">
        <v>37500.36</v>
      </c>
      <c r="G40" s="3"/>
      <c r="I40" s="73"/>
      <c r="J40" s="73"/>
      <c r="K40" s="74"/>
      <c r="L40" s="5"/>
    </row>
    <row r="41" spans="2:12" ht="6" customHeight="1" x14ac:dyDescent="0.2">
      <c r="I41" s="73"/>
      <c r="J41" s="73"/>
      <c r="K41" s="74"/>
      <c r="L41" s="5"/>
    </row>
    <row r="42" spans="2:12" ht="13.5" thickBot="1" x14ac:dyDescent="0.25">
      <c r="B42" s="57">
        <v>425</v>
      </c>
      <c r="D42" s="3" t="s">
        <v>135</v>
      </c>
      <c r="E42" s="18"/>
      <c r="F42" s="48">
        <v>0</v>
      </c>
      <c r="G42" s="37"/>
      <c r="I42" s="73"/>
      <c r="J42" s="73"/>
      <c r="K42" s="74"/>
      <c r="L42" s="5"/>
    </row>
    <row r="43" spans="2:12" ht="6.75" customHeight="1" x14ac:dyDescent="0.2">
      <c r="I43" s="73"/>
      <c r="J43" s="73"/>
      <c r="K43" s="74"/>
      <c r="L43" s="5"/>
    </row>
    <row r="44" spans="2:12" x14ac:dyDescent="0.2">
      <c r="D44" s="3" t="s">
        <v>101</v>
      </c>
      <c r="G44" s="10">
        <v>24347.25</v>
      </c>
      <c r="I44" s="73"/>
      <c r="J44" s="73"/>
      <c r="K44" s="74"/>
      <c r="L44" s="5"/>
    </row>
    <row r="45" spans="2:12" x14ac:dyDescent="0.2">
      <c r="I45" s="73"/>
      <c r="J45" s="73"/>
      <c r="K45" s="74"/>
      <c r="L45" s="5"/>
    </row>
    <row r="46" spans="2:12" x14ac:dyDescent="0.2">
      <c r="B46" s="52">
        <v>44</v>
      </c>
      <c r="C46" s="8"/>
      <c r="D46" s="8" t="s">
        <v>191</v>
      </c>
      <c r="G46" s="10">
        <v>6099.51</v>
      </c>
      <c r="I46" s="73"/>
      <c r="J46" s="73"/>
      <c r="K46" s="74"/>
      <c r="L46" s="5"/>
    </row>
    <row r="47" spans="2:12" x14ac:dyDescent="0.2">
      <c r="I47" s="73"/>
      <c r="J47" s="73"/>
      <c r="K47" s="74"/>
      <c r="L47" s="5"/>
    </row>
    <row r="48" spans="2:12" ht="13.5" thickBot="1" x14ac:dyDescent="0.25">
      <c r="B48" s="57">
        <v>440</v>
      </c>
      <c r="D48" s="3" t="s">
        <v>191</v>
      </c>
      <c r="E48" s="18"/>
      <c r="F48" s="48">
        <v>6099.51</v>
      </c>
      <c r="G48" s="37"/>
      <c r="I48" s="73"/>
      <c r="J48" s="73"/>
      <c r="K48" s="74"/>
      <c r="L48" s="5"/>
    </row>
    <row r="49" spans="2:12" x14ac:dyDescent="0.2">
      <c r="E49" s="16"/>
      <c r="F49" s="16"/>
      <c r="G49" s="36"/>
      <c r="I49" s="73"/>
      <c r="J49" s="73"/>
      <c r="K49" s="74"/>
      <c r="L49" s="5"/>
    </row>
    <row r="50" spans="2:12" x14ac:dyDescent="0.2">
      <c r="D50" s="3" t="s">
        <v>57</v>
      </c>
      <c r="G50" s="10">
        <v>18247.739999999998</v>
      </c>
      <c r="I50" s="73"/>
      <c r="J50" s="73"/>
      <c r="K50" s="74"/>
      <c r="L50" s="5"/>
    </row>
    <row r="51" spans="2:12" x14ac:dyDescent="0.2">
      <c r="E51" s="3"/>
      <c r="G51" s="3"/>
      <c r="I51" s="73"/>
      <c r="J51" s="73"/>
      <c r="K51" s="74"/>
      <c r="L51" s="5"/>
    </row>
    <row r="52" spans="2:12" x14ac:dyDescent="0.2">
      <c r="B52" s="52">
        <v>53</v>
      </c>
      <c r="D52" s="8" t="s">
        <v>67</v>
      </c>
      <c r="G52" s="10">
        <v>0</v>
      </c>
      <c r="I52" s="73"/>
      <c r="J52" s="73"/>
      <c r="K52" s="74"/>
      <c r="L52" s="5"/>
    </row>
    <row r="53" spans="2:12" x14ac:dyDescent="0.2">
      <c r="I53" s="73"/>
      <c r="J53" s="73"/>
      <c r="K53" s="74"/>
      <c r="L53" s="5"/>
    </row>
    <row r="54" spans="2:12" x14ac:dyDescent="0.2">
      <c r="B54" s="57">
        <v>530</v>
      </c>
      <c r="D54" s="3" t="s">
        <v>67</v>
      </c>
      <c r="F54" s="11">
        <v>0</v>
      </c>
      <c r="I54" s="73"/>
      <c r="J54" s="73"/>
      <c r="K54" s="74"/>
      <c r="L54" s="5"/>
    </row>
    <row r="55" spans="2:12" x14ac:dyDescent="0.2">
      <c r="I55" s="73"/>
      <c r="J55" s="73"/>
      <c r="K55" s="74"/>
      <c r="L55" s="5"/>
    </row>
    <row r="56" spans="2:12" x14ac:dyDescent="0.2">
      <c r="B56" s="52">
        <v>43</v>
      </c>
      <c r="D56" s="8" t="s">
        <v>58</v>
      </c>
      <c r="G56" s="10">
        <v>0</v>
      </c>
      <c r="I56" s="73"/>
      <c r="J56" s="73"/>
      <c r="K56" s="74"/>
      <c r="L56" s="5"/>
    </row>
    <row r="57" spans="2:12" x14ac:dyDescent="0.2">
      <c r="I57" s="73"/>
      <c r="J57" s="73"/>
      <c r="K57" s="74"/>
      <c r="L57" s="5"/>
    </row>
    <row r="58" spans="2:12" x14ac:dyDescent="0.2">
      <c r="B58" s="57">
        <v>430</v>
      </c>
      <c r="D58" s="3" t="s">
        <v>58</v>
      </c>
      <c r="F58" s="11">
        <v>0</v>
      </c>
      <c r="I58" s="73"/>
      <c r="J58" s="73"/>
      <c r="K58" s="74"/>
      <c r="L58" s="5"/>
    </row>
    <row r="59" spans="2:12" x14ac:dyDescent="0.2">
      <c r="I59" s="73"/>
      <c r="J59" s="73"/>
      <c r="K59" s="74"/>
      <c r="L59" s="5"/>
    </row>
    <row r="60" spans="2:12" ht="13.5" thickBot="1" x14ac:dyDescent="0.25">
      <c r="E60" s="18"/>
      <c r="F60" s="19"/>
      <c r="G60" s="39"/>
      <c r="I60" s="73"/>
      <c r="J60" s="73"/>
      <c r="K60" s="74"/>
      <c r="L60" s="5"/>
    </row>
    <row r="61" spans="2:12" ht="13.5" thickBot="1" x14ac:dyDescent="0.25">
      <c r="D61" s="8" t="s">
        <v>59</v>
      </c>
      <c r="G61" s="55">
        <v>18247.739999999998</v>
      </c>
      <c r="I61" s="73"/>
      <c r="J61" s="73"/>
      <c r="K61" s="74"/>
      <c r="L61" s="5"/>
    </row>
    <row r="62" spans="2:12" ht="13.5" thickTop="1" x14ac:dyDescent="0.2">
      <c r="I62" s="73"/>
      <c r="J62" s="73"/>
      <c r="K62" s="74"/>
      <c r="L62" s="5"/>
    </row>
    <row r="63" spans="2:12" hidden="1" x14ac:dyDescent="0.2">
      <c r="H63" s="5"/>
      <c r="I63" s="73"/>
      <c r="J63" s="73"/>
      <c r="K63" s="74"/>
      <c r="L63" s="5"/>
    </row>
    <row r="64" spans="2:12" x14ac:dyDescent="0.2">
      <c r="H64" s="5"/>
      <c r="I64" s="73"/>
      <c r="J64" s="73"/>
      <c r="K64" s="74"/>
      <c r="L64" s="5"/>
    </row>
    <row r="65" spans="4:12" s="3" customFormat="1" x14ac:dyDescent="0.2">
      <c r="D65" s="34" t="s">
        <v>60</v>
      </c>
      <c r="E65" s="40"/>
      <c r="G65" s="49">
        <v>177578.08</v>
      </c>
      <c r="H65" s="71"/>
      <c r="I65" s="73"/>
      <c r="J65" s="73"/>
      <c r="K65" s="74"/>
      <c r="L65" s="5"/>
    </row>
    <row r="66" spans="4:12" s="3" customFormat="1" x14ac:dyDescent="0.2">
      <c r="D66" s="34" t="s">
        <v>145</v>
      </c>
      <c r="E66" s="40"/>
      <c r="G66" s="33"/>
      <c r="H66" s="5"/>
      <c r="I66" s="73"/>
      <c r="J66" s="73"/>
      <c r="K66" s="74"/>
      <c r="L66" s="5"/>
    </row>
    <row r="67" spans="4:12" s="3" customFormat="1" x14ac:dyDescent="0.2">
      <c r="D67" s="35" t="s">
        <v>146</v>
      </c>
      <c r="E67" s="40"/>
      <c r="G67" s="33">
        <v>0</v>
      </c>
      <c r="H67" s="5"/>
      <c r="I67" s="73"/>
      <c r="J67" s="73"/>
      <c r="K67" s="74"/>
      <c r="L67" s="5"/>
    </row>
    <row r="68" spans="4:12" s="3" customFormat="1" x14ac:dyDescent="0.2">
      <c r="D68" s="35" t="s">
        <v>194</v>
      </c>
      <c r="E68" s="40"/>
      <c r="G68" s="33">
        <v>0</v>
      </c>
      <c r="H68" s="5"/>
      <c r="I68" s="73"/>
      <c r="J68" s="73"/>
      <c r="K68" s="74"/>
      <c r="L68" s="5"/>
    </row>
    <row r="69" spans="4:12" s="3" customFormat="1" x14ac:dyDescent="0.2">
      <c r="D69" s="35"/>
      <c r="E69" s="40"/>
      <c r="G69" s="33"/>
      <c r="H69" s="5"/>
      <c r="I69" s="73"/>
      <c r="J69" s="73"/>
      <c r="K69" s="74"/>
      <c r="L69" s="5"/>
    </row>
    <row r="70" spans="4:12" s="3" customFormat="1" ht="13.5" thickBot="1" x14ac:dyDescent="0.25">
      <c r="D70" s="34" t="s">
        <v>147</v>
      </c>
      <c r="E70" s="41"/>
      <c r="G70" s="42">
        <v>195825.81999999998</v>
      </c>
      <c r="H70" s="5">
        <v>400610.51</v>
      </c>
      <c r="I70" s="73"/>
      <c r="J70" s="73"/>
      <c r="K70" s="74"/>
      <c r="L70" s="5"/>
    </row>
    <row r="71" spans="4:12" s="3" customFormat="1" ht="13.5" hidden="1" thickTop="1" x14ac:dyDescent="0.2">
      <c r="D71" s="35"/>
      <c r="E71" s="40"/>
      <c r="G71" s="33"/>
      <c r="H71" s="43">
        <f>+H70-G70</f>
        <v>204784.69000000003</v>
      </c>
      <c r="J71" s="5"/>
      <c r="K71" s="74"/>
      <c r="L71" s="5"/>
    </row>
    <row r="72" spans="4:12" s="3" customFormat="1" ht="13.5" thickTop="1" x14ac:dyDescent="0.2">
      <c r="D72" s="35"/>
      <c r="E72" s="44"/>
      <c r="G72" s="35"/>
      <c r="H72" s="5"/>
      <c r="K72" s="74"/>
      <c r="L72" s="5"/>
    </row>
    <row r="73" spans="4:12" s="3" customFormat="1" x14ac:dyDescent="0.2">
      <c r="D73" s="34" t="s">
        <v>148</v>
      </c>
      <c r="E73" s="44"/>
      <c r="G73" s="35"/>
      <c r="H73" s="5"/>
      <c r="J73" s="5"/>
      <c r="K73" s="74"/>
      <c r="L73" s="5"/>
    </row>
    <row r="74" spans="4:12" s="3" customFormat="1" x14ac:dyDescent="0.2">
      <c r="D74" s="35" t="s">
        <v>149</v>
      </c>
      <c r="E74" s="44"/>
      <c r="G74" s="54">
        <v>4.9312398341572319E-2</v>
      </c>
      <c r="H74" s="5"/>
      <c r="J74" s="5"/>
      <c r="K74" s="74"/>
      <c r="L74" s="5"/>
    </row>
    <row r="75" spans="4:12" s="3" customFormat="1" x14ac:dyDescent="0.2">
      <c r="D75" s="35" t="s">
        <v>181</v>
      </c>
      <c r="E75" s="44"/>
      <c r="G75" s="54">
        <v>4.9312398341572319E-2</v>
      </c>
      <c r="J75" s="5"/>
      <c r="K75" s="74"/>
      <c r="L75" s="5"/>
    </row>
    <row r="76" spans="4:12" s="3" customFormat="1" x14ac:dyDescent="0.2">
      <c r="D76" s="35" t="s">
        <v>182</v>
      </c>
      <c r="E76" s="44"/>
      <c r="G76" s="54">
        <v>1.454930633072875E-2</v>
      </c>
      <c r="J76" s="5"/>
      <c r="K76" s="74"/>
      <c r="L76" s="5"/>
    </row>
    <row r="77" spans="4:12" s="3" customFormat="1" x14ac:dyDescent="0.2">
      <c r="D77" s="35" t="s">
        <v>183</v>
      </c>
      <c r="E77" s="44"/>
      <c r="G77" s="45">
        <v>1254200</v>
      </c>
      <c r="J77" s="5"/>
      <c r="K77" s="74"/>
      <c r="L77" s="5"/>
    </row>
    <row r="78" spans="4:12" s="3" customFormat="1" x14ac:dyDescent="0.2">
      <c r="D78" s="34" t="s">
        <v>184</v>
      </c>
      <c r="E78" s="46"/>
      <c r="G78" s="47">
        <v>1</v>
      </c>
      <c r="J78" s="5"/>
      <c r="K78" s="74"/>
      <c r="L78" s="5"/>
    </row>
    <row r="79" spans="4:12" s="3" customFormat="1" x14ac:dyDescent="0.2">
      <c r="E79" s="4"/>
      <c r="J79" s="5"/>
      <c r="K79" s="74"/>
      <c r="L79" s="5"/>
    </row>
    <row r="80" spans="4:12" s="3" customFormat="1" x14ac:dyDescent="0.2">
      <c r="E80" s="4"/>
      <c r="J80" s="5"/>
      <c r="K80" s="74"/>
      <c r="L80" s="5"/>
    </row>
    <row r="81" spans="4:12" x14ac:dyDescent="0.2">
      <c r="J81" s="5"/>
      <c r="K81" s="74"/>
      <c r="L81" s="5"/>
    </row>
    <row r="82" spans="4:12" x14ac:dyDescent="0.2">
      <c r="J82" s="5"/>
      <c r="K82" s="74"/>
      <c r="L82" s="5"/>
    </row>
    <row r="83" spans="4:12" s="79" customFormat="1" x14ac:dyDescent="0.2">
      <c r="E83" s="4"/>
    </row>
    <row r="84" spans="4:12" s="79" customFormat="1" ht="17.25" x14ac:dyDescent="0.35">
      <c r="D84" s="80"/>
      <c r="E84" s="87"/>
      <c r="F84" s="87"/>
    </row>
    <row r="85" spans="4:12" s="79" customFormat="1" ht="15" x14ac:dyDescent="0.2">
      <c r="D85" s="80"/>
      <c r="E85" s="86"/>
      <c r="F85" s="86"/>
      <c r="G85" s="86"/>
    </row>
    <row r="86" spans="4:12" s="79" customFormat="1" x14ac:dyDescent="0.2">
      <c r="E86" s="4"/>
    </row>
    <row r="87" spans="4:12" s="79" customFormat="1" x14ac:dyDescent="0.2">
      <c r="E87" s="4"/>
    </row>
    <row r="88" spans="4:12" s="79" customFormat="1" ht="17.25" x14ac:dyDescent="0.35">
      <c r="D88" s="80" t="s">
        <v>212</v>
      </c>
      <c r="E88" s="87" t="s">
        <v>366</v>
      </c>
      <c r="F88" s="87"/>
    </row>
    <row r="89" spans="4:12" s="79" customFormat="1" ht="15" x14ac:dyDescent="0.2">
      <c r="D89" s="81" t="s">
        <v>318</v>
      </c>
      <c r="E89" s="29" t="s">
        <v>367</v>
      </c>
      <c r="F89" s="81"/>
      <c r="G89" s="82"/>
    </row>
    <row r="90" spans="4:12" s="79" customFormat="1" ht="15" x14ac:dyDescent="0.2">
      <c r="D90" s="81" t="s">
        <v>213</v>
      </c>
      <c r="E90" s="81" t="s">
        <v>368</v>
      </c>
      <c r="F90" s="81"/>
      <c r="G90" s="82"/>
    </row>
    <row r="91" spans="4:12" s="79" customFormat="1" x14ac:dyDescent="0.2">
      <c r="E91" s="4"/>
    </row>
    <row r="92" spans="4:12" s="79" customFormat="1" x14ac:dyDescent="0.2">
      <c r="E92" s="4"/>
    </row>
    <row r="93" spans="4:12" x14ac:dyDescent="0.2">
      <c r="D93" s="79"/>
      <c r="F93" s="79"/>
      <c r="G93" s="79"/>
      <c r="J93" s="5"/>
      <c r="K93" s="74"/>
      <c r="L93" s="5"/>
    </row>
    <row r="94" spans="4:12" x14ac:dyDescent="0.2">
      <c r="J94" s="5"/>
      <c r="K94" s="74"/>
      <c r="L94" s="5"/>
    </row>
    <row r="95" spans="4:12" x14ac:dyDescent="0.2">
      <c r="D95" s="79"/>
      <c r="F95" s="79"/>
      <c r="G95" s="79"/>
      <c r="J95" s="5"/>
      <c r="K95" s="74"/>
      <c r="L95" s="5"/>
    </row>
    <row r="96" spans="4:12" x14ac:dyDescent="0.2">
      <c r="D96" s="79"/>
      <c r="F96" s="79"/>
      <c r="G96" s="79"/>
      <c r="J96" s="5"/>
      <c r="K96" s="74"/>
      <c r="L96" s="5"/>
    </row>
    <row r="97" spans="10:12" x14ac:dyDescent="0.2">
      <c r="J97" s="5"/>
      <c r="K97" s="74"/>
      <c r="L97" s="5"/>
    </row>
    <row r="98" spans="10:12" x14ac:dyDescent="0.2">
      <c r="J98" s="5"/>
      <c r="K98" s="74"/>
      <c r="L98" s="5"/>
    </row>
    <row r="99" spans="10:12" x14ac:dyDescent="0.2">
      <c r="J99" s="5"/>
      <c r="K99" s="74"/>
      <c r="L99" s="5"/>
    </row>
    <row r="100" spans="10:12" x14ac:dyDescent="0.2">
      <c r="J100" s="5"/>
      <c r="K100" s="74"/>
      <c r="L100" s="5"/>
    </row>
    <row r="101" spans="10:12" x14ac:dyDescent="0.2">
      <c r="J101" s="5"/>
      <c r="K101" s="74"/>
      <c r="L101" s="5"/>
    </row>
    <row r="102" spans="10:12" x14ac:dyDescent="0.2">
      <c r="J102" s="5"/>
      <c r="K102" s="74"/>
      <c r="L102" s="5"/>
    </row>
    <row r="103" spans="10:12" x14ac:dyDescent="0.2">
      <c r="J103" s="5"/>
      <c r="K103" s="74"/>
      <c r="L103" s="5"/>
    </row>
    <row r="104" spans="10:12" x14ac:dyDescent="0.2">
      <c r="J104" s="5"/>
      <c r="K104" s="74"/>
      <c r="L104" s="5"/>
    </row>
    <row r="105" spans="10:12" x14ac:dyDescent="0.2">
      <c r="J105" s="5"/>
      <c r="K105" s="74"/>
      <c r="L105" s="5"/>
    </row>
    <row r="106" spans="10:12" x14ac:dyDescent="0.2">
      <c r="J106" s="5"/>
      <c r="K106" s="74"/>
      <c r="L106" s="5"/>
    </row>
    <row r="107" spans="10:12" x14ac:dyDescent="0.2">
      <c r="J107" s="5"/>
      <c r="K107" s="74"/>
      <c r="L107" s="5"/>
    </row>
    <row r="108" spans="10:12" x14ac:dyDescent="0.2">
      <c r="J108" s="5"/>
      <c r="K108" s="74"/>
      <c r="L108" s="5"/>
    </row>
    <row r="109" spans="10:12" x14ac:dyDescent="0.2">
      <c r="J109" s="5"/>
      <c r="K109" s="74"/>
      <c r="L109" s="5"/>
    </row>
    <row r="110" spans="10:12" x14ac:dyDescent="0.2">
      <c r="J110" s="5"/>
      <c r="K110" s="74"/>
      <c r="L110" s="5"/>
    </row>
    <row r="111" spans="10:12" x14ac:dyDescent="0.2">
      <c r="J111" s="5"/>
      <c r="K111" s="74"/>
      <c r="L111" s="5"/>
    </row>
    <row r="112" spans="10:12" x14ac:dyDescent="0.2">
      <c r="J112" s="5"/>
      <c r="K112" s="74"/>
      <c r="L112" s="5"/>
    </row>
    <row r="113" spans="10:12" x14ac:dyDescent="0.2">
      <c r="J113" s="5"/>
      <c r="K113" s="74"/>
      <c r="L113" s="5"/>
    </row>
    <row r="114" spans="10:12" x14ac:dyDescent="0.2">
      <c r="J114" s="5"/>
      <c r="K114" s="74"/>
      <c r="L114" s="5"/>
    </row>
    <row r="115" spans="10:12" x14ac:dyDescent="0.2">
      <c r="J115" s="5"/>
      <c r="K115" s="74"/>
      <c r="L115" s="5"/>
    </row>
    <row r="116" spans="10:12" x14ac:dyDescent="0.2">
      <c r="J116" s="5"/>
      <c r="K116" s="74"/>
      <c r="L116" s="5"/>
    </row>
    <row r="117" spans="10:12" x14ac:dyDescent="0.2">
      <c r="J117" s="5"/>
      <c r="K117" s="74"/>
      <c r="L117" s="5"/>
    </row>
    <row r="118" spans="10:12" x14ac:dyDescent="0.2">
      <c r="J118" s="5"/>
      <c r="K118" s="74"/>
      <c r="L118" s="5"/>
    </row>
    <row r="119" spans="10:12" x14ac:dyDescent="0.2">
      <c r="J119" s="5"/>
      <c r="K119" s="74"/>
      <c r="L119" s="5"/>
    </row>
    <row r="120" spans="10:12" x14ac:dyDescent="0.2">
      <c r="J120" s="5"/>
      <c r="K120" s="74"/>
      <c r="L120" s="5"/>
    </row>
    <row r="121" spans="10:12" x14ac:dyDescent="0.2">
      <c r="J121" s="5"/>
      <c r="K121" s="74"/>
      <c r="L121" s="5"/>
    </row>
    <row r="122" spans="10:12" x14ac:dyDescent="0.2">
      <c r="J122" s="5"/>
      <c r="K122" s="74"/>
      <c r="L122" s="5"/>
    </row>
    <row r="123" spans="10:12" x14ac:dyDescent="0.2">
      <c r="J123" s="5"/>
      <c r="K123" s="74"/>
      <c r="L123" s="5"/>
    </row>
    <row r="124" spans="10:12" x14ac:dyDescent="0.2">
      <c r="J124" s="5"/>
      <c r="K124" s="74"/>
      <c r="L124" s="5"/>
    </row>
    <row r="125" spans="10:12" x14ac:dyDescent="0.2">
      <c r="J125" s="5"/>
      <c r="K125" s="74"/>
      <c r="L125" s="5"/>
    </row>
    <row r="126" spans="10:12" x14ac:dyDescent="0.2">
      <c r="J126" s="5"/>
      <c r="K126" s="74"/>
      <c r="L126" s="5"/>
    </row>
    <row r="127" spans="10:12" x14ac:dyDescent="0.2">
      <c r="J127" s="5"/>
      <c r="K127" s="74"/>
      <c r="L127" s="5"/>
    </row>
    <row r="128" spans="10:12" x14ac:dyDescent="0.2">
      <c r="J128" s="5"/>
      <c r="K128" s="74"/>
      <c r="L128" s="5"/>
    </row>
    <row r="129" spans="10:12" x14ac:dyDescent="0.2">
      <c r="J129" s="5"/>
      <c r="K129" s="74"/>
      <c r="L129" s="5"/>
    </row>
    <row r="130" spans="10:12" x14ac:dyDescent="0.2">
      <c r="J130" s="5"/>
      <c r="K130" s="74"/>
      <c r="L130" s="5"/>
    </row>
    <row r="131" spans="10:12" x14ac:dyDescent="0.2">
      <c r="J131" s="5"/>
      <c r="K131" s="74"/>
      <c r="L131" s="5"/>
    </row>
    <row r="132" spans="10:12" x14ac:dyDescent="0.2">
      <c r="J132" s="5"/>
      <c r="K132" s="74"/>
      <c r="L132" s="5"/>
    </row>
    <row r="133" spans="10:12" x14ac:dyDescent="0.2">
      <c r="J133" s="5"/>
      <c r="K133" s="74"/>
      <c r="L133" s="5"/>
    </row>
    <row r="134" spans="10:12" x14ac:dyDescent="0.2">
      <c r="J134" s="5"/>
      <c r="K134" s="74"/>
      <c r="L134" s="5"/>
    </row>
    <row r="135" spans="10:12" x14ac:dyDescent="0.2">
      <c r="J135" s="5"/>
      <c r="K135" s="74"/>
      <c r="L135" s="5"/>
    </row>
    <row r="136" spans="10:12" x14ac:dyDescent="0.2">
      <c r="J136" s="5"/>
      <c r="K136" s="74"/>
      <c r="L136" s="5"/>
    </row>
    <row r="137" spans="10:12" x14ac:dyDescent="0.2">
      <c r="J137" s="5"/>
      <c r="K137" s="74"/>
      <c r="L137" s="5"/>
    </row>
    <row r="138" spans="10:12" x14ac:dyDescent="0.2">
      <c r="J138" s="5"/>
      <c r="K138" s="74"/>
      <c r="L138" s="5"/>
    </row>
    <row r="139" spans="10:12" x14ac:dyDescent="0.2">
      <c r="J139" s="5"/>
      <c r="K139" s="74"/>
      <c r="L139" s="5"/>
    </row>
    <row r="140" spans="10:12" x14ac:dyDescent="0.2">
      <c r="J140" s="5"/>
      <c r="K140" s="74"/>
      <c r="L140" s="5"/>
    </row>
    <row r="141" spans="10:12" x14ac:dyDescent="0.2">
      <c r="J141" s="5"/>
      <c r="K141" s="74"/>
      <c r="L141" s="5"/>
    </row>
    <row r="142" spans="10:12" x14ac:dyDescent="0.2">
      <c r="J142" s="5"/>
      <c r="K142" s="74"/>
      <c r="L142" s="5"/>
    </row>
    <row r="143" spans="10:12" x14ac:dyDescent="0.2">
      <c r="J143" s="5"/>
      <c r="K143" s="74"/>
      <c r="L143" s="5"/>
    </row>
    <row r="144" spans="10:12" x14ac:dyDescent="0.2">
      <c r="J144" s="5"/>
      <c r="K144" s="74"/>
      <c r="L144" s="5"/>
    </row>
    <row r="145" spans="10:12" x14ac:dyDescent="0.2">
      <c r="J145" s="5"/>
      <c r="K145" s="74"/>
      <c r="L145" s="5"/>
    </row>
    <row r="146" spans="10:12" x14ac:dyDescent="0.2">
      <c r="J146" s="5"/>
      <c r="K146" s="74"/>
      <c r="L146" s="5"/>
    </row>
    <row r="147" spans="10:12" x14ac:dyDescent="0.2">
      <c r="J147" s="5"/>
      <c r="K147" s="74"/>
      <c r="L147" s="5"/>
    </row>
    <row r="148" spans="10:12" x14ac:dyDescent="0.2">
      <c r="J148" s="5"/>
      <c r="K148" s="74"/>
      <c r="L148" s="5"/>
    </row>
    <row r="149" spans="10:12" x14ac:dyDescent="0.2">
      <c r="J149" s="5"/>
      <c r="K149" s="74"/>
      <c r="L149" s="5"/>
    </row>
    <row r="150" spans="10:12" x14ac:dyDescent="0.2">
      <c r="J150" s="5"/>
      <c r="K150" s="74"/>
      <c r="L150" s="5"/>
    </row>
    <row r="151" spans="10:12" x14ac:dyDescent="0.2">
      <c r="J151" s="5"/>
      <c r="K151" s="74"/>
      <c r="L151" s="5"/>
    </row>
    <row r="152" spans="10:12" x14ac:dyDescent="0.2">
      <c r="J152" s="5"/>
      <c r="K152" s="74"/>
      <c r="L152" s="5"/>
    </row>
    <row r="153" spans="10:12" x14ac:dyDescent="0.2">
      <c r="J153" s="5"/>
      <c r="K153" s="74"/>
      <c r="L153" s="5"/>
    </row>
    <row r="154" spans="10:12" x14ac:dyDescent="0.2">
      <c r="J154" s="5"/>
      <c r="K154" s="74"/>
      <c r="L154" s="5"/>
    </row>
    <row r="155" spans="10:12" x14ac:dyDescent="0.2">
      <c r="J155" s="5"/>
      <c r="K155" s="74"/>
      <c r="L155" s="5"/>
    </row>
    <row r="156" spans="10:12" x14ac:dyDescent="0.2">
      <c r="J156" s="5"/>
      <c r="K156" s="74"/>
      <c r="L156" s="5"/>
    </row>
    <row r="157" spans="10:12" x14ac:dyDescent="0.2">
      <c r="J157" s="5"/>
      <c r="K157" s="74"/>
      <c r="L157" s="5"/>
    </row>
    <row r="158" spans="10:12" x14ac:dyDescent="0.2">
      <c r="J158" s="5"/>
      <c r="K158" s="74"/>
      <c r="L158" s="5"/>
    </row>
    <row r="159" spans="10:12" x14ac:dyDescent="0.2">
      <c r="J159" s="5"/>
      <c r="K159" s="74"/>
      <c r="L159" s="5"/>
    </row>
    <row r="160" spans="10:12" x14ac:dyDescent="0.2">
      <c r="J160" s="5"/>
      <c r="K160" s="74"/>
      <c r="L160" s="5"/>
    </row>
    <row r="161" spans="5:12" x14ac:dyDescent="0.2">
      <c r="J161" s="5"/>
      <c r="K161" s="74"/>
      <c r="L161" s="5"/>
    </row>
    <row r="162" spans="5:12" x14ac:dyDescent="0.2">
      <c r="J162" s="5"/>
      <c r="K162" s="74"/>
      <c r="L162" s="5"/>
    </row>
    <row r="163" spans="5:12" s="3" customFormat="1" x14ac:dyDescent="0.2">
      <c r="E163" s="4">
        <v>0</v>
      </c>
      <c r="J163" s="5"/>
      <c r="K163" s="74"/>
      <c r="L163" s="5"/>
    </row>
    <row r="164" spans="5:12" s="3" customFormat="1" x14ac:dyDescent="0.2">
      <c r="E164" s="4">
        <v>0</v>
      </c>
      <c r="J164" s="5"/>
      <c r="K164" s="74"/>
      <c r="L164" s="5"/>
    </row>
    <row r="165" spans="5:12" s="3" customFormat="1" x14ac:dyDescent="0.2">
      <c r="E165" s="4">
        <v>0</v>
      </c>
      <c r="J165" s="5"/>
      <c r="K165" s="74"/>
      <c r="L165" s="5"/>
    </row>
    <row r="166" spans="5:12" s="3" customFormat="1" x14ac:dyDescent="0.2">
      <c r="E166" s="4">
        <v>0</v>
      </c>
      <c r="J166" s="5"/>
      <c r="K166" s="74"/>
      <c r="L166" s="5"/>
    </row>
    <row r="167" spans="5:12" s="3" customFormat="1" x14ac:dyDescent="0.2">
      <c r="E167" s="4">
        <v>0</v>
      </c>
      <c r="J167" s="5"/>
      <c r="K167" s="74"/>
      <c r="L167" s="5"/>
    </row>
    <row r="168" spans="5:12" s="3" customFormat="1" x14ac:dyDescent="0.2">
      <c r="E168" s="4">
        <v>0</v>
      </c>
      <c r="J168" s="5"/>
      <c r="K168" s="74"/>
      <c r="L168" s="5"/>
    </row>
    <row r="169" spans="5:12" s="3" customFormat="1" x14ac:dyDescent="0.2">
      <c r="E169" s="4">
        <v>0</v>
      </c>
      <c r="J169" s="5"/>
      <c r="K169" s="74"/>
      <c r="L169" s="5"/>
    </row>
    <row r="170" spans="5:12" s="3" customFormat="1" x14ac:dyDescent="0.2">
      <c r="E170" s="4">
        <v>0</v>
      </c>
      <c r="J170" s="5"/>
      <c r="K170" s="74"/>
      <c r="L170" s="5"/>
    </row>
    <row r="171" spans="5:12" s="3" customFormat="1" x14ac:dyDescent="0.2">
      <c r="E171" s="4">
        <v>0</v>
      </c>
      <c r="J171" s="5"/>
      <c r="K171" s="74"/>
      <c r="L171" s="5"/>
    </row>
    <row r="172" spans="5:12" s="3" customFormat="1" x14ac:dyDescent="0.2">
      <c r="E172" s="4">
        <v>0</v>
      </c>
      <c r="J172" s="5"/>
      <c r="K172" s="74"/>
      <c r="L172" s="5"/>
    </row>
    <row r="173" spans="5:12" s="3" customFormat="1" x14ac:dyDescent="0.2">
      <c r="E173" s="4">
        <v>0</v>
      </c>
      <c r="J173" s="5"/>
      <c r="K173" s="74"/>
      <c r="L173" s="5"/>
    </row>
    <row r="174" spans="5:12" s="3" customFormat="1" x14ac:dyDescent="0.2">
      <c r="E174" s="4">
        <v>0</v>
      </c>
      <c r="J174" s="5"/>
      <c r="K174" s="74"/>
      <c r="L174" s="5"/>
    </row>
    <row r="175" spans="5:12" s="3" customFormat="1" x14ac:dyDescent="0.2">
      <c r="E175" s="4">
        <v>0</v>
      </c>
      <c r="J175" s="5"/>
      <c r="K175" s="74"/>
      <c r="L175" s="5"/>
    </row>
    <row r="176" spans="5:12" s="3" customFormat="1" x14ac:dyDescent="0.2">
      <c r="E176" s="4">
        <v>0</v>
      </c>
      <c r="J176" s="5"/>
      <c r="K176" s="74"/>
      <c r="L176" s="5"/>
    </row>
    <row r="177" spans="5:12" s="3" customFormat="1" x14ac:dyDescent="0.2">
      <c r="E177" s="4">
        <v>0</v>
      </c>
      <c r="J177" s="5"/>
      <c r="K177" s="74"/>
      <c r="L177" s="5"/>
    </row>
    <row r="178" spans="5:12" s="3" customFormat="1" x14ac:dyDescent="0.2">
      <c r="E178" s="4">
        <v>0</v>
      </c>
      <c r="J178" s="5"/>
      <c r="K178" s="74"/>
      <c r="L178" s="5"/>
    </row>
    <row r="179" spans="5:12" s="3" customFormat="1" x14ac:dyDescent="0.2">
      <c r="E179" s="4">
        <v>0</v>
      </c>
      <c r="J179" s="5"/>
      <c r="K179" s="74"/>
      <c r="L179" s="5"/>
    </row>
    <row r="180" spans="5:12" s="3" customFormat="1" x14ac:dyDescent="0.2">
      <c r="E180" s="4">
        <v>0</v>
      </c>
      <c r="J180" s="5"/>
      <c r="K180" s="74"/>
      <c r="L180" s="5"/>
    </row>
    <row r="181" spans="5:12" s="3" customFormat="1" x14ac:dyDescent="0.2">
      <c r="E181" s="4">
        <v>0</v>
      </c>
      <c r="J181" s="5"/>
      <c r="K181" s="74"/>
      <c r="L181" s="5"/>
    </row>
    <row r="182" spans="5:12" s="3" customFormat="1" x14ac:dyDescent="0.2">
      <c r="E182" s="4">
        <v>0</v>
      </c>
      <c r="J182" s="5"/>
      <c r="K182" s="74"/>
      <c r="L182" s="5"/>
    </row>
    <row r="183" spans="5:12" s="3" customFormat="1" x14ac:dyDescent="0.2">
      <c r="E183" s="4">
        <v>0</v>
      </c>
      <c r="J183" s="5"/>
      <c r="K183" s="74"/>
      <c r="L183" s="5"/>
    </row>
    <row r="184" spans="5:12" s="3" customFormat="1" x14ac:dyDescent="0.2">
      <c r="E184" s="4">
        <v>0</v>
      </c>
      <c r="J184" s="5"/>
      <c r="K184" s="74"/>
      <c r="L184" s="5"/>
    </row>
    <row r="185" spans="5:12" s="3" customFormat="1" x14ac:dyDescent="0.2">
      <c r="E185" s="4">
        <v>0</v>
      </c>
      <c r="J185" s="5"/>
      <c r="K185" s="74"/>
      <c r="L185" s="5"/>
    </row>
    <row r="186" spans="5:12" s="3" customFormat="1" x14ac:dyDescent="0.2">
      <c r="E186" s="4">
        <v>0</v>
      </c>
      <c r="J186" s="5"/>
      <c r="K186" s="74"/>
      <c r="L186" s="5"/>
    </row>
    <row r="187" spans="5:12" s="3" customFormat="1" x14ac:dyDescent="0.2">
      <c r="E187" s="4">
        <v>0</v>
      </c>
      <c r="J187" s="5"/>
      <c r="K187" s="74"/>
      <c r="L187" s="5"/>
    </row>
    <row r="188" spans="5:12" s="3" customFormat="1" x14ac:dyDescent="0.2">
      <c r="E188" s="4">
        <v>0</v>
      </c>
      <c r="J188" s="5"/>
      <c r="K188" s="74"/>
      <c r="L188" s="5"/>
    </row>
    <row r="189" spans="5:12" s="3" customFormat="1" x14ac:dyDescent="0.2">
      <c r="E189" s="4">
        <v>0</v>
      </c>
      <c r="J189" s="5"/>
      <c r="K189" s="74"/>
      <c r="L189" s="5"/>
    </row>
    <row r="190" spans="5:12" s="3" customFormat="1" x14ac:dyDescent="0.2">
      <c r="E190" s="4">
        <v>0</v>
      </c>
      <c r="J190" s="5"/>
      <c r="K190" s="74"/>
      <c r="L190" s="5"/>
    </row>
    <row r="191" spans="5:12" s="3" customFormat="1" x14ac:dyDescent="0.2">
      <c r="E191" s="4">
        <v>0</v>
      </c>
      <c r="J191" s="5"/>
      <c r="K191" s="74"/>
      <c r="L191" s="5"/>
    </row>
    <row r="192" spans="5:12" s="3" customFormat="1" x14ac:dyDescent="0.2">
      <c r="E192" s="4">
        <v>0</v>
      </c>
      <c r="J192" s="5"/>
      <c r="K192" s="74"/>
      <c r="L192" s="5"/>
    </row>
    <row r="193" spans="5:12" s="3" customFormat="1" x14ac:dyDescent="0.2">
      <c r="E193" s="4">
        <v>0</v>
      </c>
      <c r="J193" s="5"/>
      <c r="K193" s="74"/>
      <c r="L193" s="5"/>
    </row>
    <row r="194" spans="5:12" s="3" customFormat="1" x14ac:dyDescent="0.2">
      <c r="E194" s="4">
        <v>0</v>
      </c>
      <c r="J194" s="5"/>
      <c r="K194" s="74"/>
      <c r="L194" s="5"/>
    </row>
    <row r="195" spans="5:12" s="3" customFormat="1" x14ac:dyDescent="0.2">
      <c r="E195" s="4">
        <v>0</v>
      </c>
      <c r="J195" s="5"/>
      <c r="K195" s="74"/>
      <c r="L195" s="5"/>
    </row>
    <row r="196" spans="5:12" s="3" customFormat="1" x14ac:dyDescent="0.2">
      <c r="E196" s="4">
        <v>0</v>
      </c>
      <c r="J196" s="5"/>
      <c r="K196" s="74"/>
      <c r="L196" s="5"/>
    </row>
    <row r="197" spans="5:12" s="3" customFormat="1" x14ac:dyDescent="0.2">
      <c r="E197" s="4">
        <v>0</v>
      </c>
      <c r="J197" s="5"/>
      <c r="K197" s="74"/>
      <c r="L197" s="5"/>
    </row>
    <row r="198" spans="5:12" s="3" customFormat="1" x14ac:dyDescent="0.2">
      <c r="E198" s="4">
        <v>0</v>
      </c>
      <c r="J198" s="5"/>
      <c r="K198" s="74"/>
      <c r="L198" s="5"/>
    </row>
    <row r="199" spans="5:12" s="3" customFormat="1" x14ac:dyDescent="0.2">
      <c r="E199" s="4">
        <v>0</v>
      </c>
      <c r="J199" s="5"/>
      <c r="K199" s="74"/>
      <c r="L199" s="5"/>
    </row>
    <row r="200" spans="5:12" s="3" customFormat="1" x14ac:dyDescent="0.2">
      <c r="E200" s="4">
        <v>0</v>
      </c>
      <c r="J200" s="5"/>
      <c r="K200" s="74"/>
      <c r="L200" s="5"/>
    </row>
    <row r="201" spans="5:12" s="3" customFormat="1" x14ac:dyDescent="0.2">
      <c r="E201" s="4">
        <v>0</v>
      </c>
      <c r="J201" s="5"/>
      <c r="K201" s="74"/>
      <c r="L201" s="5"/>
    </row>
    <row r="202" spans="5:12" s="3" customFormat="1" x14ac:dyDescent="0.2">
      <c r="E202" s="4">
        <v>0</v>
      </c>
      <c r="J202" s="5"/>
      <c r="K202" s="72"/>
      <c r="L202" s="5"/>
    </row>
    <row r="203" spans="5:12" s="3" customFormat="1" x14ac:dyDescent="0.2">
      <c r="E203" s="4">
        <v>0</v>
      </c>
      <c r="J203" s="5"/>
      <c r="K203" s="72"/>
      <c r="L203" s="5"/>
    </row>
    <row r="204" spans="5:12" s="3" customFormat="1" x14ac:dyDescent="0.2">
      <c r="E204" s="4">
        <v>0</v>
      </c>
      <c r="K204" s="72"/>
    </row>
    <row r="205" spans="5:12" s="3" customFormat="1" x14ac:dyDescent="0.2">
      <c r="E205" s="4">
        <v>0</v>
      </c>
      <c r="K205" s="72"/>
    </row>
    <row r="206" spans="5:12" s="3" customFormat="1" x14ac:dyDescent="0.2">
      <c r="E206" s="4">
        <v>0</v>
      </c>
      <c r="K206" s="72"/>
    </row>
    <row r="207" spans="5:12" s="3" customFormat="1" x14ac:dyDescent="0.2">
      <c r="E207" s="4">
        <v>0</v>
      </c>
      <c r="K207" s="72"/>
    </row>
    <row r="208" spans="5:12" s="3" customFormat="1" x14ac:dyDescent="0.2">
      <c r="E208" s="4">
        <v>0</v>
      </c>
      <c r="K208" s="72"/>
    </row>
    <row r="209" spans="5:11" s="3" customFormat="1" x14ac:dyDescent="0.2">
      <c r="E209" s="4">
        <v>0</v>
      </c>
      <c r="K209" s="72"/>
    </row>
  </sheetData>
  <mergeCells count="3">
    <mergeCell ref="E84:F84"/>
    <mergeCell ref="E85:G85"/>
    <mergeCell ref="E88:F88"/>
  </mergeCells>
  <phoneticPr fontId="172" type="noConversion"/>
  <pageMargins left="0.78740157480314965" right="0.78740157480314965" top="0.6692913385826772" bottom="0.98425196850393704" header="0" footer="0"/>
  <pageSetup scale="6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5"/>
  <sheetViews>
    <sheetView topLeftCell="A14" zoomScale="80" zoomScaleNormal="80" workbookViewId="0">
      <selection activeCell="H61" sqref="H61"/>
    </sheetView>
  </sheetViews>
  <sheetFormatPr baseColWidth="10" defaultColWidth="11.42578125" defaultRowHeight="12.75" x14ac:dyDescent="0.2"/>
  <cols>
    <col min="1" max="1" width="11.42578125" style="3"/>
    <col min="2" max="2" width="4" style="3" customWidth="1"/>
    <col min="3" max="3" width="3.7109375" style="3" customWidth="1"/>
    <col min="4" max="4" width="63.85546875" style="3" customWidth="1"/>
    <col min="5" max="5" width="15.42578125" style="4" customWidth="1"/>
    <col min="6" max="6" width="16" style="3" bestFit="1" customWidth="1"/>
    <col min="7" max="7" width="22.85546875" style="3" customWidth="1"/>
    <col min="8" max="11" width="15.42578125" style="3" customWidth="1"/>
    <col min="12" max="16384" width="11.42578125" style="3"/>
  </cols>
  <sheetData>
    <row r="1" spans="4:12" x14ac:dyDescent="0.2">
      <c r="J1" s="5"/>
      <c r="K1" s="5"/>
      <c r="L1" s="5"/>
    </row>
    <row r="2" spans="4:12" ht="18" x14ac:dyDescent="0.25">
      <c r="D2" s="6" t="s">
        <v>113</v>
      </c>
      <c r="E2" s="7"/>
      <c r="G2" s="8"/>
      <c r="J2" s="5"/>
      <c r="K2" s="5"/>
      <c r="L2" s="5"/>
    </row>
    <row r="3" spans="4:12" ht="18" x14ac:dyDescent="0.25">
      <c r="D3" s="6" t="s">
        <v>321</v>
      </c>
      <c r="E3" s="7"/>
      <c r="G3" s="8"/>
      <c r="J3" s="5"/>
      <c r="K3" s="5"/>
      <c r="L3" s="5"/>
    </row>
    <row r="4" spans="4:12" ht="18" x14ac:dyDescent="0.25">
      <c r="D4" s="6" t="s">
        <v>319</v>
      </c>
      <c r="E4" s="7"/>
      <c r="G4" s="8"/>
      <c r="J4" s="5"/>
      <c r="K4" s="5"/>
      <c r="L4" s="5"/>
    </row>
    <row r="5" spans="4:12" ht="18" x14ac:dyDescent="0.25">
      <c r="D5" s="9" t="s">
        <v>352</v>
      </c>
      <c r="E5" s="7"/>
      <c r="G5" s="8"/>
      <c r="J5" s="5"/>
      <c r="K5" s="5"/>
      <c r="L5" s="5"/>
    </row>
    <row r="6" spans="4:12" ht="18" x14ac:dyDescent="0.25">
      <c r="D6" s="9" t="s">
        <v>42</v>
      </c>
      <c r="E6" s="7"/>
      <c r="G6" s="8"/>
      <c r="J6" s="5"/>
      <c r="K6" s="5"/>
      <c r="L6" s="5"/>
    </row>
    <row r="7" spans="4:12" x14ac:dyDescent="0.2">
      <c r="G7" s="8"/>
      <c r="J7" s="5"/>
      <c r="K7" s="5"/>
      <c r="L7" s="5"/>
    </row>
    <row r="8" spans="4:12" x14ac:dyDescent="0.2">
      <c r="G8" s="8"/>
      <c r="J8" s="5"/>
      <c r="K8" s="5"/>
      <c r="L8" s="5"/>
    </row>
    <row r="9" spans="4:12" x14ac:dyDescent="0.2">
      <c r="J9" s="5"/>
      <c r="K9" s="5"/>
      <c r="L9" s="5"/>
    </row>
    <row r="10" spans="4:12" x14ac:dyDescent="0.2">
      <c r="G10" s="11"/>
      <c r="J10" s="5"/>
      <c r="K10" s="5"/>
      <c r="L10" s="5"/>
    </row>
    <row r="11" spans="4:12" x14ac:dyDescent="0.2">
      <c r="J11" s="5"/>
      <c r="K11" s="5"/>
      <c r="L11" s="5"/>
    </row>
    <row r="12" spans="4:12" x14ac:dyDescent="0.2">
      <c r="J12" s="5"/>
      <c r="K12" s="5"/>
      <c r="L12" s="5"/>
    </row>
    <row r="13" spans="4:12" x14ac:dyDescent="0.2">
      <c r="J13" s="5"/>
      <c r="K13" s="5"/>
      <c r="L13" s="5"/>
    </row>
    <row r="14" spans="4:12" x14ac:dyDescent="0.2">
      <c r="J14" s="5"/>
      <c r="K14" s="5"/>
      <c r="L14" s="5"/>
    </row>
    <row r="15" spans="4:12" x14ac:dyDescent="0.2">
      <c r="J15" s="5"/>
      <c r="K15" s="5"/>
      <c r="L15" s="5"/>
    </row>
    <row r="16" spans="4:12" x14ac:dyDescent="0.2">
      <c r="J16" s="5"/>
      <c r="K16" s="5"/>
      <c r="L16" s="5"/>
    </row>
    <row r="17" spans="1:12" s="8" customFormat="1" x14ac:dyDescent="0.2">
      <c r="B17" s="3">
        <v>81</v>
      </c>
      <c r="D17" s="8" t="s">
        <v>176</v>
      </c>
      <c r="E17" s="21"/>
      <c r="G17" s="10">
        <v>326218117.80000001</v>
      </c>
      <c r="J17" s="23"/>
      <c r="K17" s="23"/>
      <c r="L17" s="23"/>
    </row>
    <row r="18" spans="1:12" x14ac:dyDescent="0.2">
      <c r="B18" s="3">
        <v>811</v>
      </c>
      <c r="D18" s="3" t="s">
        <v>157</v>
      </c>
      <c r="E18" s="30"/>
      <c r="F18" s="11">
        <v>1821.66</v>
      </c>
      <c r="G18" s="8"/>
      <c r="J18" s="5" t="s">
        <v>136</v>
      </c>
      <c r="K18" s="31">
        <f>E18+E19+E21+E22+E23</f>
        <v>0</v>
      </c>
      <c r="L18" s="5"/>
    </row>
    <row r="19" spans="1:12" x14ac:dyDescent="0.2">
      <c r="B19" s="3">
        <v>812</v>
      </c>
      <c r="D19" s="3" t="s">
        <v>210</v>
      </c>
      <c r="E19" s="30"/>
      <c r="F19" s="11">
        <v>0</v>
      </c>
      <c r="G19" s="8"/>
      <c r="J19" s="5"/>
      <c r="K19" s="5"/>
      <c r="L19" s="5"/>
    </row>
    <row r="20" spans="1:12" x14ac:dyDescent="0.2">
      <c r="B20" s="3">
        <v>813</v>
      </c>
      <c r="D20" s="3" t="s">
        <v>137</v>
      </c>
      <c r="E20" s="30"/>
      <c r="F20" s="11">
        <v>0</v>
      </c>
      <c r="G20" s="8"/>
      <c r="J20" s="5"/>
      <c r="K20" s="5"/>
      <c r="L20" s="5"/>
    </row>
    <row r="21" spans="1:12" x14ac:dyDescent="0.2">
      <c r="B21" s="3">
        <v>816</v>
      </c>
      <c r="D21" s="3" t="s">
        <v>116</v>
      </c>
      <c r="E21" s="30"/>
      <c r="F21" s="11">
        <v>326216296.13999999</v>
      </c>
      <c r="G21" s="8"/>
      <c r="J21" s="5"/>
      <c r="K21" s="5"/>
      <c r="L21" s="5"/>
    </row>
    <row r="22" spans="1:12" x14ac:dyDescent="0.2">
      <c r="B22" s="3">
        <v>817</v>
      </c>
      <c r="D22" s="3" t="s">
        <v>138</v>
      </c>
      <c r="E22" s="30"/>
      <c r="F22" s="11">
        <v>0</v>
      </c>
      <c r="G22" s="8"/>
      <c r="J22" s="5"/>
      <c r="K22" s="5"/>
      <c r="L22" s="5"/>
    </row>
    <row r="23" spans="1:12" x14ac:dyDescent="0.2">
      <c r="E23" s="30"/>
      <c r="F23" s="11"/>
      <c r="G23" s="8"/>
      <c r="J23" s="5"/>
      <c r="K23" s="5"/>
      <c r="L23" s="5"/>
    </row>
    <row r="24" spans="1:12" ht="13.5" thickBot="1" x14ac:dyDescent="0.25">
      <c r="A24" s="32"/>
      <c r="C24" s="32"/>
      <c r="D24" s="32"/>
      <c r="E24" s="18"/>
      <c r="F24" s="19"/>
      <c r="G24" s="8"/>
      <c r="J24" s="5"/>
      <c r="K24" s="5"/>
      <c r="L24" s="5"/>
    </row>
    <row r="25" spans="1:12" x14ac:dyDescent="0.2">
      <c r="G25" s="8"/>
      <c r="H25" s="5" t="s">
        <v>139</v>
      </c>
      <c r="J25" s="5"/>
      <c r="K25" s="5"/>
      <c r="L25" s="5"/>
    </row>
    <row r="26" spans="1:12" s="24" customFormat="1" ht="16.5" thickBot="1" x14ac:dyDescent="0.3">
      <c r="B26" s="3"/>
      <c r="D26" s="8" t="s">
        <v>140</v>
      </c>
      <c r="E26" s="25"/>
      <c r="G26" s="26">
        <v>326218117.80000001</v>
      </c>
      <c r="J26" s="27"/>
      <c r="K26" s="27"/>
      <c r="L26" s="27"/>
    </row>
    <row r="27" spans="1:12" ht="13.5" thickTop="1" x14ac:dyDescent="0.2">
      <c r="G27" s="8"/>
      <c r="J27" s="5"/>
      <c r="K27" s="5"/>
      <c r="L27" s="5"/>
    </row>
    <row r="28" spans="1:12" x14ac:dyDescent="0.2">
      <c r="G28" s="8"/>
      <c r="J28" s="5"/>
      <c r="K28" s="5"/>
      <c r="L28" s="5"/>
    </row>
    <row r="29" spans="1:12" x14ac:dyDescent="0.2">
      <c r="G29" s="8"/>
      <c r="J29" s="5"/>
      <c r="K29" s="5"/>
      <c r="L29" s="5"/>
    </row>
    <row r="30" spans="1:12" x14ac:dyDescent="0.2">
      <c r="G30" s="8"/>
      <c r="J30" s="5"/>
      <c r="K30" s="5"/>
      <c r="L30" s="5"/>
    </row>
    <row r="31" spans="1:12" x14ac:dyDescent="0.2">
      <c r="G31" s="8"/>
      <c r="J31" s="5"/>
      <c r="K31" s="5"/>
      <c r="L31" s="5"/>
    </row>
    <row r="32" spans="1:12" x14ac:dyDescent="0.2">
      <c r="G32" s="8"/>
      <c r="J32" s="5"/>
      <c r="K32" s="5"/>
      <c r="L32" s="5"/>
    </row>
    <row r="33" spans="2:12" x14ac:dyDescent="0.2">
      <c r="G33" s="8"/>
      <c r="J33" s="5"/>
      <c r="K33" s="5"/>
      <c r="L33" s="5"/>
    </row>
    <row r="34" spans="2:12" x14ac:dyDescent="0.2">
      <c r="G34" s="8"/>
      <c r="J34" s="5"/>
      <c r="K34" s="5"/>
      <c r="L34" s="5"/>
    </row>
    <row r="35" spans="2:12" x14ac:dyDescent="0.2">
      <c r="G35" s="8"/>
      <c r="J35" s="5"/>
      <c r="K35" s="5"/>
      <c r="L35" s="5"/>
    </row>
    <row r="36" spans="2:12" x14ac:dyDescent="0.2">
      <c r="G36" s="8"/>
      <c r="J36" s="5"/>
      <c r="K36" s="5"/>
      <c r="L36" s="5"/>
    </row>
    <row r="37" spans="2:12" x14ac:dyDescent="0.2">
      <c r="G37" s="8"/>
      <c r="J37" s="5"/>
      <c r="K37" s="5"/>
      <c r="L37" s="5"/>
    </row>
    <row r="38" spans="2:12" x14ac:dyDescent="0.2">
      <c r="F38" s="11"/>
      <c r="G38" s="8"/>
      <c r="J38" s="5"/>
      <c r="K38" s="5"/>
      <c r="L38" s="5"/>
    </row>
    <row r="39" spans="2:12" x14ac:dyDescent="0.2">
      <c r="F39" s="11"/>
      <c r="G39" s="8"/>
      <c r="J39" s="5"/>
      <c r="K39" s="5"/>
      <c r="L39" s="5"/>
    </row>
    <row r="40" spans="2:12" s="8" customFormat="1" x14ac:dyDescent="0.2">
      <c r="B40" s="3">
        <v>91</v>
      </c>
      <c r="D40" s="8" t="s">
        <v>27</v>
      </c>
      <c r="E40" s="21"/>
      <c r="F40" s="10"/>
      <c r="G40" s="10">
        <v>326218117.80000001</v>
      </c>
      <c r="J40" s="23"/>
      <c r="K40" s="23"/>
      <c r="L40" s="23"/>
    </row>
    <row r="41" spans="2:12" x14ac:dyDescent="0.2">
      <c r="B41" s="3">
        <v>910</v>
      </c>
      <c r="D41" s="3" t="s">
        <v>27</v>
      </c>
      <c r="F41" s="11">
        <v>1814.21</v>
      </c>
      <c r="G41" s="8"/>
      <c r="J41" s="5" t="s">
        <v>141</v>
      </c>
      <c r="K41" s="12"/>
      <c r="L41" s="5"/>
    </row>
    <row r="42" spans="2:12" x14ac:dyDescent="0.2">
      <c r="B42" s="3">
        <v>911</v>
      </c>
      <c r="D42" s="3" t="s">
        <v>72</v>
      </c>
      <c r="F42" s="11">
        <v>7.45</v>
      </c>
      <c r="G42" s="8"/>
    </row>
    <row r="43" spans="2:12" x14ac:dyDescent="0.2">
      <c r="B43" s="3">
        <v>913</v>
      </c>
      <c r="D43" s="3" t="s">
        <v>142</v>
      </c>
      <c r="F43" s="11">
        <v>0</v>
      </c>
      <c r="G43" s="8"/>
    </row>
    <row r="44" spans="2:12" x14ac:dyDescent="0.2">
      <c r="B44" s="3">
        <v>914</v>
      </c>
      <c r="D44" s="3" t="s">
        <v>83</v>
      </c>
      <c r="F44" s="11">
        <v>326216296.13999999</v>
      </c>
      <c r="G44" s="8"/>
    </row>
    <row r="45" spans="2:12" x14ac:dyDescent="0.2">
      <c r="B45" s="3">
        <v>915</v>
      </c>
      <c r="D45" s="3" t="s">
        <v>108</v>
      </c>
      <c r="F45" s="11">
        <v>0</v>
      </c>
      <c r="G45" s="8"/>
    </row>
    <row r="46" spans="2:12" x14ac:dyDescent="0.2">
      <c r="G46" s="8"/>
    </row>
    <row r="47" spans="2:12" ht="13.5" thickBot="1" x14ac:dyDescent="0.25">
      <c r="E47" s="18"/>
      <c r="F47" s="19"/>
      <c r="G47" s="8"/>
    </row>
    <row r="48" spans="2:12" s="24" customFormat="1" ht="16.5" thickBot="1" x14ac:dyDescent="0.3">
      <c r="B48" s="3"/>
      <c r="D48" s="8" t="s">
        <v>199</v>
      </c>
      <c r="E48" s="25"/>
      <c r="G48" s="26">
        <v>326218117.80000001</v>
      </c>
    </row>
    <row r="49" spans="4:7" ht="13.5" thickTop="1" x14ac:dyDescent="0.2">
      <c r="G49" s="10">
        <v>0</v>
      </c>
    </row>
    <row r="50" spans="4:7" x14ac:dyDescent="0.2">
      <c r="G50" s="10"/>
    </row>
    <row r="51" spans="4:7" x14ac:dyDescent="0.2">
      <c r="G51" s="10"/>
    </row>
    <row r="52" spans="4:7" x14ac:dyDescent="0.2">
      <c r="G52" s="10"/>
    </row>
    <row r="53" spans="4:7" x14ac:dyDescent="0.2">
      <c r="G53" s="10"/>
    </row>
    <row r="54" spans="4:7" x14ac:dyDescent="0.2">
      <c r="G54" s="10"/>
    </row>
    <row r="55" spans="4:7" x14ac:dyDescent="0.2">
      <c r="G55" s="10"/>
    </row>
    <row r="56" spans="4:7" x14ac:dyDescent="0.2">
      <c r="G56" s="8"/>
    </row>
    <row r="57" spans="4:7" x14ac:dyDescent="0.2">
      <c r="G57" s="8"/>
    </row>
    <row r="59" spans="4:7" x14ac:dyDescent="0.2">
      <c r="G59" s="8"/>
    </row>
    <row r="60" spans="4:7" s="79" customFormat="1" ht="15" x14ac:dyDescent="0.2">
      <c r="D60" s="80"/>
      <c r="E60" s="86"/>
      <c r="F60" s="86"/>
      <c r="G60" s="86"/>
    </row>
    <row r="61" spans="4:7" s="79" customFormat="1" ht="15" x14ac:dyDescent="0.2">
      <c r="D61" s="81"/>
      <c r="E61" s="29"/>
      <c r="F61" s="81"/>
    </row>
    <row r="62" spans="4:7" s="79" customFormat="1" ht="15" x14ac:dyDescent="0.2">
      <c r="D62" s="81"/>
      <c r="E62" s="81"/>
      <c r="F62" s="81"/>
    </row>
    <row r="63" spans="4:7" s="79" customFormat="1" ht="15" x14ac:dyDescent="0.2">
      <c r="D63" s="80"/>
      <c r="E63" s="86"/>
      <c r="F63" s="86"/>
      <c r="G63" s="86"/>
    </row>
    <row r="64" spans="4:7" s="79" customFormat="1" x14ac:dyDescent="0.2">
      <c r="E64" s="4"/>
    </row>
    <row r="65" spans="4:7" s="79" customFormat="1" x14ac:dyDescent="0.2">
      <c r="E65" s="4"/>
    </row>
    <row r="66" spans="4:7" s="79" customFormat="1" ht="17.25" x14ac:dyDescent="0.35">
      <c r="D66" s="80" t="s">
        <v>212</v>
      </c>
      <c r="E66" s="87" t="s">
        <v>366</v>
      </c>
      <c r="F66" s="87"/>
    </row>
    <row r="67" spans="4:7" s="79" customFormat="1" ht="15" x14ac:dyDescent="0.2">
      <c r="D67" s="81" t="s">
        <v>318</v>
      </c>
      <c r="E67" s="29" t="s">
        <v>367</v>
      </c>
      <c r="F67" s="81"/>
      <c r="G67" s="82"/>
    </row>
    <row r="68" spans="4:7" s="79" customFormat="1" ht="15" x14ac:dyDescent="0.2">
      <c r="D68" s="81" t="s">
        <v>213</v>
      </c>
      <c r="E68" s="81" t="s">
        <v>368</v>
      </c>
      <c r="F68" s="81"/>
      <c r="G68" s="82"/>
    </row>
    <row r="69" spans="4:7" s="79" customFormat="1" x14ac:dyDescent="0.2">
      <c r="E69" s="4"/>
    </row>
    <row r="70" spans="4:7" s="79" customFormat="1" x14ac:dyDescent="0.2">
      <c r="E70" s="4"/>
    </row>
    <row r="71" spans="4:7" s="79" customFormat="1" x14ac:dyDescent="0.2">
      <c r="E71" s="4"/>
    </row>
    <row r="72" spans="4:7" s="79" customFormat="1" ht="15" x14ac:dyDescent="0.2">
      <c r="D72" s="81"/>
      <c r="E72" s="4"/>
    </row>
    <row r="73" spans="4:7" ht="15" x14ac:dyDescent="0.2">
      <c r="D73" s="28"/>
      <c r="E73" s="29"/>
      <c r="F73" s="28"/>
    </row>
    <row r="74" spans="4:7" ht="15" x14ac:dyDescent="0.2">
      <c r="D74" s="28"/>
      <c r="E74" s="28"/>
      <c r="F74" s="28"/>
    </row>
    <row r="75" spans="4:7" ht="15" x14ac:dyDescent="0.2">
      <c r="D75" s="28"/>
      <c r="E75" s="29"/>
      <c r="F75" s="28"/>
    </row>
  </sheetData>
  <mergeCells count="3">
    <mergeCell ref="E60:G60"/>
    <mergeCell ref="E63:G63"/>
    <mergeCell ref="E66:F66"/>
  </mergeCells>
  <phoneticPr fontId="172" type="noConversion"/>
  <pageMargins left="0.47244094488188981" right="0.74803149606299213" top="0.98425196850393704" bottom="0.98425196850393704" header="0" footer="0"/>
  <pageSetup scale="6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61"/>
  <sheetViews>
    <sheetView tabSelected="1" topLeftCell="A8" zoomScale="85" workbookViewId="0">
      <selection activeCell="D59" sqref="D59"/>
    </sheetView>
  </sheetViews>
  <sheetFormatPr baseColWidth="10" defaultColWidth="11.42578125" defaultRowHeight="12.75" x14ac:dyDescent="0.2"/>
  <cols>
    <col min="1" max="1" width="3.5703125" style="58" customWidth="1"/>
    <col min="2" max="2" width="5.42578125" style="58" customWidth="1"/>
    <col min="3" max="3" width="2.28515625" style="58" customWidth="1"/>
    <col min="4" max="4" width="70.42578125" style="58" bestFit="1" customWidth="1"/>
    <col min="5" max="5" width="23.7109375" style="58" bestFit="1" customWidth="1"/>
    <col min="6" max="6" width="13.7109375" style="58" customWidth="1"/>
    <col min="7" max="7" width="14.7109375" style="58" bestFit="1" customWidth="1"/>
    <col min="8" max="16384" width="11.42578125" style="58"/>
  </cols>
  <sheetData>
    <row r="1" spans="1:12" ht="20.25" x14ac:dyDescent="0.3">
      <c r="A1" s="84"/>
      <c r="B1" s="84"/>
      <c r="C1" s="84"/>
    </row>
    <row r="2" spans="1:12" ht="15" x14ac:dyDescent="0.2">
      <c r="A2" s="83"/>
      <c r="B2" s="83"/>
      <c r="C2" s="83"/>
    </row>
    <row r="3" spans="1:12" ht="15" x14ac:dyDescent="0.2">
      <c r="A3" s="83"/>
      <c r="B3" s="83"/>
      <c r="C3" s="83"/>
    </row>
    <row r="4" spans="1:12" ht="15" x14ac:dyDescent="0.2">
      <c r="A4" s="83"/>
      <c r="B4" s="83"/>
      <c r="C4" s="83"/>
    </row>
    <row r="5" spans="1:12" ht="15" x14ac:dyDescent="0.2">
      <c r="A5" s="83"/>
      <c r="B5" s="83"/>
      <c r="C5" s="83"/>
    </row>
    <row r="6" spans="1:12" s="32" customFormat="1" ht="18" x14ac:dyDescent="0.25">
      <c r="C6" s="6" t="s">
        <v>113</v>
      </c>
      <c r="D6" s="7"/>
      <c r="E6" s="7"/>
      <c r="G6" s="8"/>
      <c r="J6" s="59"/>
      <c r="K6" s="59"/>
      <c r="L6" s="59"/>
    </row>
    <row r="7" spans="1:12" s="32" customFormat="1" ht="18" x14ac:dyDescent="0.25">
      <c r="C7" s="6" t="s">
        <v>322</v>
      </c>
      <c r="D7" s="7"/>
      <c r="E7" s="7"/>
      <c r="G7" s="8"/>
      <c r="J7" s="59"/>
      <c r="K7" s="59"/>
      <c r="L7" s="59"/>
    </row>
    <row r="8" spans="1:12" s="32" customFormat="1" ht="18" x14ac:dyDescent="0.25">
      <c r="C8" s="6" t="s">
        <v>320</v>
      </c>
      <c r="D8" s="7"/>
      <c r="E8" s="7"/>
      <c r="G8" s="8"/>
      <c r="J8" s="59"/>
      <c r="K8" s="59"/>
      <c r="L8" s="59"/>
    </row>
    <row r="9" spans="1:12" s="32" customFormat="1" ht="18" x14ac:dyDescent="0.25">
      <c r="C9" s="9" t="s">
        <v>353</v>
      </c>
      <c r="D9" s="7"/>
      <c r="E9" s="7"/>
      <c r="G9" s="8"/>
      <c r="J9" s="59"/>
      <c r="K9" s="59"/>
      <c r="L9" s="59"/>
    </row>
    <row r="10" spans="1:12" s="32" customFormat="1" ht="18" x14ac:dyDescent="0.25">
      <c r="C10" s="9" t="s">
        <v>42</v>
      </c>
      <c r="D10" s="7"/>
      <c r="E10" s="7"/>
      <c r="G10" s="8"/>
      <c r="J10" s="59"/>
      <c r="K10" s="59"/>
      <c r="L10" s="59"/>
    </row>
    <row r="11" spans="1:12" s="32" customFormat="1" x14ac:dyDescent="0.2">
      <c r="D11" s="60"/>
      <c r="E11" s="60"/>
      <c r="G11" s="8"/>
      <c r="J11" s="59"/>
      <c r="K11" s="59"/>
      <c r="L11" s="59"/>
    </row>
    <row r="16" spans="1:12" x14ac:dyDescent="0.2">
      <c r="B16" s="58">
        <v>82</v>
      </c>
      <c r="D16" s="58" t="s">
        <v>200</v>
      </c>
      <c r="F16" s="61"/>
      <c r="G16" s="62">
        <v>1951228.14</v>
      </c>
    </row>
    <row r="17" spans="2:7" x14ac:dyDescent="0.2">
      <c r="B17" s="58">
        <v>821</v>
      </c>
      <c r="D17" s="58" t="s">
        <v>79</v>
      </c>
      <c r="F17" s="63">
        <v>1951228.14</v>
      </c>
      <c r="G17" s="62"/>
    </row>
    <row r="18" spans="2:7" x14ac:dyDescent="0.2">
      <c r="G18" s="62"/>
    </row>
    <row r="19" spans="2:7" x14ac:dyDescent="0.2">
      <c r="D19" s="64"/>
      <c r="F19" s="66"/>
      <c r="G19" s="85"/>
    </row>
    <row r="20" spans="2:7" ht="13.5" thickBot="1" x14ac:dyDescent="0.25">
      <c r="D20" s="58" t="s">
        <v>140</v>
      </c>
      <c r="G20" s="65">
        <v>1951228.14</v>
      </c>
    </row>
    <row r="21" spans="2:7" ht="13.5" thickTop="1" x14ac:dyDescent="0.2"/>
    <row r="25" spans="2:7" x14ac:dyDescent="0.2">
      <c r="B25" s="58">
        <v>92</v>
      </c>
      <c r="D25" s="58" t="s">
        <v>328</v>
      </c>
    </row>
    <row r="26" spans="2:7" x14ac:dyDescent="0.2">
      <c r="F26" s="61"/>
      <c r="G26" s="62">
        <v>1951228.14</v>
      </c>
    </row>
    <row r="27" spans="2:7" x14ac:dyDescent="0.2">
      <c r="B27" s="58">
        <v>921</v>
      </c>
      <c r="D27" s="58" t="s">
        <v>111</v>
      </c>
      <c r="F27" s="60">
        <v>1951228.14</v>
      </c>
      <c r="G27" s="62"/>
    </row>
    <row r="28" spans="2:7" x14ac:dyDescent="0.2">
      <c r="B28" s="58">
        <v>9210</v>
      </c>
      <c r="D28" s="58" t="s">
        <v>201</v>
      </c>
      <c r="E28" s="63">
        <v>327975.58</v>
      </c>
      <c r="G28" s="62"/>
    </row>
    <row r="29" spans="2:7" x14ac:dyDescent="0.2">
      <c r="B29" s="58">
        <v>9211</v>
      </c>
      <c r="D29" s="58" t="s">
        <v>298</v>
      </c>
      <c r="E29" s="63">
        <v>53156.18</v>
      </c>
      <c r="G29" s="62"/>
    </row>
    <row r="30" spans="2:7" x14ac:dyDescent="0.2">
      <c r="B30" s="58">
        <v>9212</v>
      </c>
      <c r="D30" s="58" t="s">
        <v>202</v>
      </c>
      <c r="E30" s="63">
        <v>34146.33</v>
      </c>
      <c r="G30" s="62"/>
    </row>
    <row r="31" spans="2:7" x14ac:dyDescent="0.2">
      <c r="B31" s="58">
        <v>9213</v>
      </c>
      <c r="D31" s="58" t="s">
        <v>295</v>
      </c>
      <c r="E31" s="63">
        <v>5545.36</v>
      </c>
      <c r="G31" s="62"/>
    </row>
    <row r="32" spans="2:7" x14ac:dyDescent="0.2">
      <c r="B32" s="58">
        <v>9214</v>
      </c>
      <c r="D32" s="58" t="s">
        <v>297</v>
      </c>
      <c r="E32" s="63">
        <v>442392.68</v>
      </c>
      <c r="G32" s="62"/>
    </row>
    <row r="33" spans="2:7" x14ac:dyDescent="0.2">
      <c r="B33" s="58">
        <v>9216</v>
      </c>
      <c r="D33" s="58" t="s">
        <v>203</v>
      </c>
      <c r="E33" s="63">
        <v>1087944.5</v>
      </c>
      <c r="G33" s="62"/>
    </row>
    <row r="34" spans="2:7" x14ac:dyDescent="0.2">
      <c r="B34" s="58">
        <v>9217</v>
      </c>
      <c r="D34" s="58" t="s">
        <v>204</v>
      </c>
      <c r="E34" s="63">
        <v>56.58</v>
      </c>
      <c r="G34" s="62"/>
    </row>
    <row r="35" spans="2:7" x14ac:dyDescent="0.2">
      <c r="B35" s="58">
        <v>9218</v>
      </c>
      <c r="D35" s="58" t="s">
        <v>205</v>
      </c>
      <c r="E35" s="63">
        <v>10.93</v>
      </c>
      <c r="G35" s="62"/>
    </row>
    <row r="36" spans="2:7" x14ac:dyDescent="0.2">
      <c r="G36" s="62"/>
    </row>
    <row r="37" spans="2:7" x14ac:dyDescent="0.2">
      <c r="E37" s="66"/>
      <c r="F37" s="66"/>
      <c r="G37" s="85"/>
    </row>
    <row r="38" spans="2:7" ht="13.5" thickBot="1" x14ac:dyDescent="0.25">
      <c r="D38" s="58" t="s">
        <v>199</v>
      </c>
      <c r="G38" s="67">
        <v>1951228.14</v>
      </c>
    </row>
    <row r="39" spans="2:7" ht="13.5" thickTop="1" x14ac:dyDescent="0.2">
      <c r="G39" s="10">
        <v>0</v>
      </c>
    </row>
    <row r="47" spans="2:7" ht="15.75" customHeight="1" x14ac:dyDescent="0.2">
      <c r="D47" s="80"/>
      <c r="E47" s="86"/>
      <c r="F47" s="86"/>
      <c r="G47" s="86"/>
    </row>
    <row r="48" spans="2:7" x14ac:dyDescent="0.2">
      <c r="D48" s="79"/>
      <c r="E48" s="4"/>
      <c r="F48" s="79"/>
      <c r="G48" s="79"/>
    </row>
    <row r="49" spans="4:7" s="79" customFormat="1" x14ac:dyDescent="0.2">
      <c r="E49" s="4"/>
    </row>
    <row r="50" spans="4:7" s="79" customFormat="1" ht="17.25" x14ac:dyDescent="0.35">
      <c r="D50" s="80" t="s">
        <v>212</v>
      </c>
      <c r="E50" s="87" t="s">
        <v>366</v>
      </c>
      <c r="F50" s="87"/>
    </row>
    <row r="51" spans="4:7" s="79" customFormat="1" ht="15" x14ac:dyDescent="0.2">
      <c r="D51" s="81" t="s">
        <v>318</v>
      </c>
      <c r="E51" s="29" t="s">
        <v>367</v>
      </c>
      <c r="F51" s="81"/>
      <c r="G51" s="82"/>
    </row>
    <row r="52" spans="4:7" s="79" customFormat="1" ht="15" x14ac:dyDescent="0.2">
      <c r="D52" s="81" t="s">
        <v>213</v>
      </c>
      <c r="E52" s="81" t="s">
        <v>368</v>
      </c>
      <c r="F52" s="81"/>
      <c r="G52" s="82"/>
    </row>
    <row r="53" spans="4:7" s="79" customFormat="1" x14ac:dyDescent="0.2">
      <c r="E53" s="4"/>
    </row>
    <row r="54" spans="4:7" s="79" customFormat="1" x14ac:dyDescent="0.2">
      <c r="E54" s="4"/>
    </row>
    <row r="55" spans="4:7" s="79" customFormat="1" x14ac:dyDescent="0.2">
      <c r="E55" s="4"/>
    </row>
    <row r="56" spans="4:7" s="79" customFormat="1" x14ac:dyDescent="0.2">
      <c r="E56" s="4"/>
    </row>
    <row r="57" spans="4:7" s="79" customFormat="1" x14ac:dyDescent="0.2">
      <c r="E57" s="4"/>
    </row>
    <row r="58" spans="4:7" s="79" customFormat="1" x14ac:dyDescent="0.2">
      <c r="E58" s="4"/>
    </row>
    <row r="59" spans="4:7" s="79" customFormat="1" ht="15" x14ac:dyDescent="0.2">
      <c r="D59" s="80"/>
      <c r="E59" s="4"/>
    </row>
    <row r="60" spans="4:7" s="79" customFormat="1" ht="15" x14ac:dyDescent="0.2">
      <c r="D60" s="81"/>
      <c r="E60" s="4"/>
    </row>
    <row r="61" spans="4:7" s="79" customFormat="1" ht="15" x14ac:dyDescent="0.2">
      <c r="D61" s="81"/>
      <c r="E61" s="4"/>
    </row>
  </sheetData>
  <mergeCells count="7">
    <mergeCell ref="E50:F50"/>
    <mergeCell ref="A5:C5"/>
    <mergeCell ref="A1:C1"/>
    <mergeCell ref="A2:C2"/>
    <mergeCell ref="A3:C3"/>
    <mergeCell ref="A4:C4"/>
    <mergeCell ref="E47:G47"/>
  </mergeCells>
  <phoneticPr fontId="172" type="noConversion"/>
  <pageMargins left="0.74803149606299213" right="0.74803149606299213" top="0.98425196850393704" bottom="0.98425196850393704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Balance de Comprobación</vt:lpstr>
      <vt:lpstr>Balance General SSF</vt:lpstr>
      <vt:lpstr>Estado Resultados SSF</vt:lpstr>
      <vt:lpstr>Operaciones Bursatiles SSF</vt:lpstr>
      <vt:lpstr>Operaciones admon cartera SSF</vt:lpstr>
      <vt:lpstr>'Balance General SSF'!Área_de_impresión</vt:lpstr>
      <vt:lpstr>'Estado Resultados SSF'!Área_de_impresión</vt:lpstr>
      <vt:lpstr>'Operaciones admon cartera SSF'!Área_de_impresión</vt:lpstr>
      <vt:lpstr>'Operaciones Bursatiles SSF'!Área_de_impresión</vt:lpstr>
      <vt:lpstr>'Balance General SSF'!Títulos_a_imprimir</vt:lpstr>
    </vt:vector>
  </TitlesOfParts>
  <Company>Banco Cuscatlan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Orlando Serrano</dc:creator>
  <cp:lastModifiedBy>Marlene, Silvia [CUSCA]</cp:lastModifiedBy>
  <cp:lastPrinted>2020-11-05T16:20:14Z</cp:lastPrinted>
  <dcterms:created xsi:type="dcterms:W3CDTF">1999-07-22T05:06:38Z</dcterms:created>
  <dcterms:modified xsi:type="dcterms:W3CDTF">2020-11-05T16:38:00Z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