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0\"/>
    </mc:Choice>
  </mc:AlternateContent>
  <xr:revisionPtr revIDLastSave="0" documentId="13_ncr:1_{739CAAB3-26B4-4678-89DF-244593CDD2D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7" i="1"/>
  <c r="E38" i="1"/>
  <c r="E47" i="1"/>
  <c r="E30" i="1"/>
  <c r="E41" i="1"/>
  <c r="E15" i="2"/>
  <c r="E20" i="2"/>
  <c r="E27" i="2"/>
  <c r="E30" i="2" s="1"/>
  <c r="E28" i="2"/>
  <c r="E48" i="1"/>
  <c r="E27" i="1"/>
</calcChain>
</file>

<file path=xl/sharedStrings.xml><?xml version="1.0" encoding="utf-8"?>
<sst xmlns="http://schemas.openxmlformats.org/spreadsheetml/2006/main" count="129" uniqueCount="121">
  <si>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</si>
  <si>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</si>
  <si>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</si>
  <si>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</si>
  <si>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</si>
  <si>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</si>
  <si>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</si>
  <si>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</si>
  <si>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</si>
  <si>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</si>
  <si>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</si>
  <si>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</si>
  <si>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</si>
  <si>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</si>
  <si>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</si>
  <si>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</si>
  <si>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</si>
  <si>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</si>
  <si>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</si>
  <si>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</si>
  <si>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</si>
  <si>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</si>
  <si>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</si>
  <si>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</si>
  <si>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</si>
  <si>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</si>
  <si>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</si>
  <si>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</si>
  <si>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</si>
  <si>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</si>
  <si>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</si>
  <si>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</si>
  <si>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</si>
  <si>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</si>
  <si>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</si>
  <si>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</si>
  <si>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</si>
  <si>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</si>
  <si>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</si>
  <si>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</si>
  <si>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</si>
  <si>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</si>
  <si>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</si>
  <si>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</si>
  <si>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</si>
  <si>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</si>
  <si>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</si>
  <si>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</si>
  <si>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</si>
  <si>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</si>
  <si>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</si>
  <si>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</si>
  <si>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</si>
  <si>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</si>
  <si>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</si>
  <si>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</si>
  <si>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</si>
  <si>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</si>
  <si>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</si>
  <si>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</si>
  <si>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</si>
  <si>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</si>
  <si>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</si>
  <si>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</si>
  <si>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</si>
  <si>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</si>
  <si>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</si>
  <si>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</si>
  <si>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</si>
  <si>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</si>
  <si>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</si>
  <si>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</si>
  <si>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</si>
  <si>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</si>
  <si>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</si>
  <si>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</si>
  <si>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</si>
  <si>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</si>
  <si>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</si>
  <si>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</si>
  <si>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</si>
  <si>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</si>
  <si>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</si>
  <si>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</si>
  <si>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</si>
  <si>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</si>
  <si>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</si>
  <si>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</si>
  <si>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</si>
  <si>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</si>
  <si>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</si>
  <si>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</si>
  <si>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</si>
  <si>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</si>
  <si>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</si>
  <si>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</si>
  <si>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</si>
  <si>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</si>
  <si>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</si>
  <si>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</si>
  <si>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</si>
  <si>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</si>
  <si>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</si>
  <si>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</si>
  <si>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</si>
  <si>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</si>
  <si>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</si>
  <si>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</si>
  <si>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</si>
  <si>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</si>
  <si>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</si>
  <si>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</si>
  <si>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</si>
  <si>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</si>
  <si>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</si>
  <si>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</si>
  <si>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</si>
  <si>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Estado de Situación Financiera al 31 de agosto  de 2020</t>
  </si>
  <si>
    <t>Estado de resultados del 01 de enero al 31 de agosto de 2020</t>
  </si>
  <si>
    <t>CVPCPA</t>
  </si>
  <si>
    <t>Inscripción No. 4233 CVPCPA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</si>
</sst>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9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83" name="Picture 1025">
          <a:extLst>
            <a:ext uri="{FF2B5EF4-FFF2-40B4-BE49-F238E27FC236}">
              <a16:creationId xmlns:a16="http://schemas.microsoft.com/office/drawing/2014/main" id="{0B9BE9D1-AF2E-4179-914C-1DC2E1EB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06" name="Picture 1025">
          <a:extLst>
            <a:ext uri="{FF2B5EF4-FFF2-40B4-BE49-F238E27FC236}">
              <a16:creationId xmlns:a16="http://schemas.microsoft.com/office/drawing/2014/main" id="{27ADB441-53A9-4441-B469-369FB560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L69"/>
  <sheetViews>
    <sheetView showGridLines="0" tabSelected="1" showOutlineSymbols="0" view="pageBreakPreview" zoomScaleNormal="100" zoomScaleSheetLayoutView="100" workbookViewId="0">
      <selection activeCell="B59" sqref="B59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113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114</v>
      </c>
      <c r="D4" s="38"/>
      <c r="E4" s="39" t="s">
        <v>112</v>
      </c>
      <c r="I4" s="1"/>
      <c r="J4" s="1"/>
      <c r="K4" s="4"/>
      <c r="L4" s="4"/>
    </row>
    <row r="5" spans="1:12" s="26" customFormat="1" ht="20.25" customHeight="1" x14ac:dyDescent="0.25">
      <c r="B5" s="45" t="s">
        <v>117</v>
      </c>
      <c r="C5" s="45"/>
      <c r="D5" s="45"/>
      <c r="E5" s="45"/>
      <c r="F5" s="25"/>
      <c r="G5" s="25"/>
      <c r="H5" s="25"/>
    </row>
    <row r="6" spans="1:12" s="26" customFormat="1" ht="13.5" customHeight="1" x14ac:dyDescent="0.2">
      <c r="B6" s="46" t="s">
        <v>99</v>
      </c>
      <c r="C6" s="46"/>
      <c r="D6" s="46"/>
      <c r="E6" s="46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8250639.6600000001</v>
      </c>
      <c r="F9" s="9"/>
    </row>
    <row r="10" spans="1:12" x14ac:dyDescent="0.2">
      <c r="B10" s="8" t="s">
        <v>5</v>
      </c>
      <c r="C10" s="6" t="s">
        <v>6</v>
      </c>
      <c r="D10" s="9"/>
      <c r="E10" s="9">
        <v>996171.14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26565.75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5043036.9000000004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1547282.28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82875.37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554708.22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2167563.69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121627.51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1066357.79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68316.3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23121.99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235146.04</v>
      </c>
      <c r="F25" s="9"/>
    </row>
    <row r="26" spans="2:6" x14ac:dyDescent="0.2">
      <c r="B26" s="8" t="s">
        <v>110</v>
      </c>
      <c r="C26" s="6" t="s">
        <v>111</v>
      </c>
      <c r="D26" s="9"/>
      <c r="E26" s="27">
        <v>586482.11</v>
      </c>
      <c r="F26" s="9"/>
    </row>
    <row r="27" spans="2:6" ht="16.5" customHeight="1" thickBot="1" x14ac:dyDescent="0.25">
      <c r="B27" s="8"/>
      <c r="C27" s="13" t="s">
        <v>84</v>
      </c>
      <c r="D27" s="14" t="s">
        <v>104</v>
      </c>
      <c r="E27" s="15">
        <f>E9+E17</f>
        <v>10418203.35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5444875.9699999997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5212300.13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65660.69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7785.91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33549.46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77929.89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47649.89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636708.46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588935.62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47772.84</v>
      </c>
      <c r="F40" s="9"/>
    </row>
    <row r="41" spans="2:6" ht="16.5" customHeight="1" x14ac:dyDescent="0.2">
      <c r="B41" s="8"/>
      <c r="C41" s="17" t="s">
        <v>102</v>
      </c>
      <c r="D41" s="18"/>
      <c r="E41" s="19">
        <f>E30+E38</f>
        <v>6081584.4299999997</v>
      </c>
      <c r="F41" s="9"/>
    </row>
    <row r="42" spans="2:6" x14ac:dyDescent="0.2">
      <c r="B42" s="16" t="s">
        <v>100</v>
      </c>
      <c r="C42" s="11" t="s">
        <v>101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1590845.72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743373.2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4336618.92</v>
      </c>
      <c r="F47" s="9"/>
    </row>
    <row r="48" spans="2:6" ht="16.5" customHeight="1" thickBot="1" x14ac:dyDescent="0.25">
      <c r="B48" s="8"/>
      <c r="C48" s="17" t="s">
        <v>86</v>
      </c>
      <c r="D48" s="18" t="s">
        <v>104</v>
      </c>
      <c r="E48" s="20">
        <f>E41+E47</f>
        <v>10418203.35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97</v>
      </c>
      <c r="D54" s="5" t="s">
        <v>107</v>
      </c>
      <c r="E54" s="9"/>
      <c r="F54" s="9"/>
    </row>
    <row r="55" spans="2:6" x14ac:dyDescent="0.2">
      <c r="B55" s="5" t="s">
        <v>98</v>
      </c>
      <c r="D55" s="5" t="s">
        <v>108</v>
      </c>
      <c r="E55" s="9"/>
      <c r="F55" s="9"/>
    </row>
    <row r="56" spans="2:6" x14ac:dyDescent="0.2">
      <c r="D56" s="5" t="s">
        <v>109</v>
      </c>
      <c r="E56" s="9"/>
      <c r="F56" s="9"/>
    </row>
    <row r="57" spans="2:6" x14ac:dyDescent="0.2">
      <c r="B57" s="8"/>
      <c r="C57" s="6"/>
      <c r="D57" s="9"/>
      <c r="E57" s="44" t="s">
        <v>119</v>
      </c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40"/>
  <sheetViews>
    <sheetView view="pageBreakPreview" zoomScale="130" zoomScaleNormal="100" zoomScaleSheetLayoutView="130" workbookViewId="0">
      <selection activeCell="C10" sqref="C10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113</v>
      </c>
      <c r="D4" s="42"/>
      <c r="E4" s="40"/>
    </row>
    <row r="5" spans="2:5" ht="14.25" x14ac:dyDescent="0.2">
      <c r="B5" s="40"/>
      <c r="C5" s="42" t="s">
        <v>114</v>
      </c>
      <c r="D5" s="42"/>
      <c r="E5" s="43" t="s">
        <v>115</v>
      </c>
    </row>
    <row r="7" spans="2:5" ht="15" x14ac:dyDescent="0.2">
      <c r="B7" s="47" t="s">
        <v>118</v>
      </c>
      <c r="C7" s="47"/>
      <c r="D7" s="47"/>
      <c r="E7" s="47"/>
    </row>
    <row r="8" spans="2:5" x14ac:dyDescent="0.2">
      <c r="B8" s="48" t="s">
        <v>96</v>
      </c>
      <c r="C8" s="48"/>
      <c r="D8" s="48"/>
      <c r="E8" s="48"/>
    </row>
    <row r="10" spans="2:5" x14ac:dyDescent="0.2">
      <c r="B10" s="16" t="s">
        <v>76</v>
      </c>
      <c r="C10" s="11" t="s">
        <v>103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1005098.23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313041.52</v>
      </c>
    </row>
    <row r="15" spans="2:5" ht="16.5" customHeight="1" x14ac:dyDescent="0.2">
      <c r="B15" s="8"/>
      <c r="C15" s="21" t="s">
        <v>89</v>
      </c>
      <c r="D15" s="21"/>
      <c r="E15" s="22">
        <f>E12-E14</f>
        <v>692056.71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176220.75</v>
      </c>
    </row>
    <row r="19" spans="2:5" x14ac:dyDescent="0.2">
      <c r="B19" s="8" t="s">
        <v>70</v>
      </c>
      <c r="C19" s="6" t="s">
        <v>71</v>
      </c>
      <c r="D19" s="6"/>
      <c r="E19" s="10">
        <v>500789.97</v>
      </c>
    </row>
    <row r="20" spans="2:5" ht="16.5" customHeight="1" x14ac:dyDescent="0.2">
      <c r="B20" s="8"/>
      <c r="C20" s="21" t="s">
        <v>116</v>
      </c>
      <c r="D20" s="21"/>
      <c r="E20" s="22">
        <f>E15-E18-E19</f>
        <v>15045.989999999991</v>
      </c>
    </row>
    <row r="21" spans="2:5" x14ac:dyDescent="0.2">
      <c r="B21" s="8"/>
      <c r="C21" s="6" t="s">
        <v>91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87165.43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92</v>
      </c>
      <c r="D27" s="21"/>
      <c r="E27" s="23">
        <f>E20+E23-(E26)</f>
        <v>93795.949999999983</v>
      </c>
    </row>
    <row r="28" spans="2:5" x14ac:dyDescent="0.2">
      <c r="C28" s="6" t="s">
        <v>93</v>
      </c>
      <c r="D28" s="6"/>
      <c r="E28" s="9">
        <f>E27*0.07</f>
        <v>6565.7164999999995</v>
      </c>
    </row>
    <row r="29" spans="2:5" x14ac:dyDescent="0.2">
      <c r="C29" s="6" t="s">
        <v>94</v>
      </c>
      <c r="D29" s="6"/>
      <c r="E29" s="10">
        <v>38291.769999999997</v>
      </c>
    </row>
    <row r="30" spans="2:5" ht="16.5" customHeight="1" thickBot="1" x14ac:dyDescent="0.25">
      <c r="C30" s="21" t="s">
        <v>95</v>
      </c>
      <c r="D30" s="21"/>
      <c r="E30" s="24">
        <f>E27-E28-E29</f>
        <v>48938.463499999991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97</v>
      </c>
      <c r="C36" s="6"/>
      <c r="D36" s="5" t="s">
        <v>105</v>
      </c>
    </row>
    <row r="37" spans="2:5" x14ac:dyDescent="0.2">
      <c r="B37" s="5" t="s">
        <v>98</v>
      </c>
      <c r="C37" s="6"/>
      <c r="D37" s="5" t="s">
        <v>106</v>
      </c>
    </row>
    <row r="38" spans="2:5" x14ac:dyDescent="0.2">
      <c r="C38" s="6"/>
      <c r="D38" s="5" t="s">
        <v>120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2020-10-01T22:01:02Z</cp:lastPrinted>
  <dcterms:created xsi:type="dcterms:W3CDTF">2019-02-28T22:50:16Z</dcterms:created>
  <dcterms:modified xsi:type="dcterms:W3CDTF">2020-10-01T22:04:34Z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