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EF" sheetId="1" r:id="rId1"/>
    <sheet name="Hoja3" sheetId="3" state="hidden" r:id="rId2"/>
    <sheet name="Hoja1" sheetId="4" state="hidden" r:id="rId3"/>
  </sheets>
  <definedNames>
    <definedName name="_xlnm.Print_Area" localSheetId="0">EF!$B$3:$H$103</definedName>
  </definedNames>
  <calcPr calcId="145621"/>
</workbook>
</file>

<file path=xl/calcChain.xml><?xml version="1.0" encoding="utf-8"?>
<calcChain xmlns="http://schemas.openxmlformats.org/spreadsheetml/2006/main">
  <c r="D83" i="1" l="1"/>
  <c r="D87" i="1" s="1"/>
  <c r="D96" i="1" s="1"/>
  <c r="F66" i="1" l="1"/>
  <c r="F22" i="1"/>
  <c r="F62" i="1" l="1"/>
  <c r="F64" i="1" s="1"/>
  <c r="F49" i="1" l="1"/>
  <c r="F55" i="1" s="1"/>
  <c r="F65" i="1" s="1"/>
  <c r="F37" i="1" l="1"/>
  <c r="D49" i="1" l="1"/>
  <c r="D55" i="1" s="1"/>
  <c r="D22" i="1"/>
  <c r="D37" i="1" s="1"/>
  <c r="D62" i="1" l="1"/>
  <c r="D64" i="1" s="1"/>
  <c r="D65" i="1" s="1"/>
  <c r="D66" i="1" s="1"/>
</calcChain>
</file>

<file path=xl/sharedStrings.xml><?xml version="1.0" encoding="utf-8"?>
<sst xmlns="http://schemas.openxmlformats.org/spreadsheetml/2006/main" count="198" uniqueCount="87">
  <si>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</si>
  <si>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</si>
  <si>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</si>
  <si>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</si>
  <si>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</si>
  <si>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</si>
  <si>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</si>
  <si>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</si>
  <si>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</si>
  <si>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</si>
  <si>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</si>
  <si>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</si>
  <si>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</si>
  <si>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</si>
  <si>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</si>
  <si>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</si>
  <si>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</si>
  <si>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</si>
  <si>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</si>
  <si>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</si>
  <si>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</si>
  <si>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</si>
  <si>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</si>
  <si>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</si>
  <si>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</si>
  <si>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</si>
  <si>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</si>
  <si>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</si>
  <si>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</si>
  <si>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</si>
  <si>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</si>
  <si>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</si>
  <si>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</si>
  <si>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</si>
  <si>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</si>
  <si>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</si>
  <si>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</si>
  <si>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</si>
  <si>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</si>
  <si>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</si>
  <si>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</si>
  <si>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</si>
  <si>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</si>
  <si>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</si>
  <si>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</si>
  <si>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</si>
  <si>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</si>
  <si>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</si>
  <si>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</si>
  <si>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</si>
  <si>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</si>
  <si>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</si>
  <si>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</si>
  <si>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</si>
  <si>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</si>
  <si>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</si>
  <si>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</si>
  <si>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</si>
  <si>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</si>
  <si>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</si>
  <si>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</si>
  <si>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</si>
  <si>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</si>
  <si>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</si>
  <si>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</si>
  <si>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 xml:space="preserve">                    Lic. Julio Cesar Sanchez                                                                           Lic. Julio Cesar Molina.</t>
  </si>
  <si>
    <t xml:space="preserve">                    Representante Legal y Administrativo                                                      Contador General              </t>
  </si>
  <si>
    <t xml:space="preserve">Al 30 de Junio </t>
  </si>
  <si>
    <t>31 de Diciembre</t>
  </si>
  <si>
    <t>Por el año que terminó al 30 de Junio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</si>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</sst>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_);_(@_)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0" fontId="8" fillId="0" borderId="0" xfId="0" applyFont="1" applyAlignment="1">
      <alignment vertical="center"/>
    </xf>
    <xf numFmtId="3" fontId="0" fillId="0" borderId="0" xfId="0" applyNumberFormat="1"/>
    <xf numFmtId="43" fontId="0" fillId="0" borderId="0" xfId="1" applyFont="1"/>
    <xf numFmtId="9" fontId="0" fillId="0" borderId="0" xfId="2" applyFont="1"/>
    <xf numFmtId="43" fontId="0" fillId="0" borderId="0" xfId="0" applyNumberFormat="1"/>
    <xf numFmtId="164" fontId="10" fillId="0" borderId="0" xfId="1" applyNumberFormat="1" applyFont="1" applyFill="1"/>
    <xf numFmtId="164" fontId="10" fillId="0" borderId="1" xfId="1" applyNumberFormat="1" applyFont="1" applyFill="1" applyBorder="1"/>
    <xf numFmtId="0" fontId="10" fillId="2" borderId="0" xfId="0" applyFont="1" applyFill="1"/>
    <xf numFmtId="0" fontId="10" fillId="0" borderId="0" xfId="0" applyFont="1"/>
    <xf numFmtId="0" fontId="11" fillId="0" borderId="0" xfId="0" applyFont="1" applyAlignment="1">
      <alignment horizontal="left"/>
    </xf>
    <xf numFmtId="0" fontId="5" fillId="0" borderId="0" xfId="0" applyFont="1" applyBorder="1" applyAlignment="1">
      <alignment horizontal="right" vertical="center" wrapText="1"/>
    </xf>
    <xf numFmtId="164" fontId="11" fillId="0" borderId="3" xfId="1" applyNumberFormat="1" applyFont="1" applyFill="1" applyBorder="1"/>
    <xf numFmtId="43" fontId="4" fillId="0" borderId="1" xfId="1" applyFont="1" applyBorder="1" applyAlignment="1">
      <alignment horizontal="right" vertical="center" wrapText="1"/>
    </xf>
    <xf numFmtId="9" fontId="0" fillId="0" borderId="0" xfId="0" applyNumberFormat="1"/>
    <xf numFmtId="16" fontId="0" fillId="0" borderId="0" xfId="0" applyNumberFormat="1"/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6</xdr:col>
          <xdr:colOff>647700</xdr:colOff>
          <xdr:row>6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L104"/>
  <sheetViews>
    <sheetView showGridLines="0" tabSelected="1" topLeftCell="A62" workbookViewId="0">
      <selection activeCell="I10" sqref="I10"/>
    </sheetView>
  </sheetViews>
  <sheetFormatPr baseColWidth="10" defaultColWidth="9.140625" defaultRowHeight="15" x14ac:dyDescent="0.25"/>
  <cols>
    <col min="1" max="1" width="4.85546875" customWidth="1"/>
    <col min="2" max="2" width="47.140625" customWidth="1"/>
    <col min="3" max="3" width="1.85546875" bestFit="1" customWidth="1"/>
    <col min="4" max="4" width="29.28515625" customWidth="1"/>
    <col min="5" max="5" width="1.85546875" bestFit="1" customWidth="1"/>
    <col min="6" max="6" width="10.85546875" hidden="1" customWidth="1"/>
    <col min="7" max="7" width="10.140625" bestFit="1" customWidth="1"/>
    <col min="8" max="8" width="10.140625" customWidth="1"/>
    <col min="9" max="10" width="13.140625" bestFit="1" customWidth="1"/>
    <col min="11" max="12" width="14.140625" bestFit="1" customWidth="1"/>
  </cols>
  <sheetData>
    <row r="3" spans="2:11" x14ac:dyDescent="0.25">
      <c r="B3" s="22" t="s">
        <v>61</v>
      </c>
    </row>
    <row r="4" spans="2:11" x14ac:dyDescent="0.25">
      <c r="B4" s="22" t="s">
        <v>62</v>
      </c>
    </row>
    <row r="5" spans="2:11" x14ac:dyDescent="0.25">
      <c r="B5" s="22" t="s">
        <v>63</v>
      </c>
    </row>
    <row r="6" spans="2:11" x14ac:dyDescent="0.25">
      <c r="B6" s="22" t="s">
        <v>67</v>
      </c>
    </row>
    <row r="8" spans="2:11" x14ac:dyDescent="0.25">
      <c r="F8" s="36" t="s">
        <v>68</v>
      </c>
    </row>
    <row r="9" spans="2:11" x14ac:dyDescent="0.25">
      <c r="B9" s="1"/>
      <c r="C9" s="1"/>
      <c r="D9" s="2">
        <v>2020</v>
      </c>
      <c r="E9" s="1"/>
      <c r="F9" s="2">
        <v>2019</v>
      </c>
    </row>
    <row r="10" spans="2:11" x14ac:dyDescent="0.25">
      <c r="B10" s="3" t="s">
        <v>0</v>
      </c>
      <c r="C10" s="4"/>
      <c r="D10" s="4"/>
      <c r="E10" s="4"/>
      <c r="F10" s="4"/>
    </row>
    <row r="11" spans="2:11" x14ac:dyDescent="0.25">
      <c r="B11" s="3" t="s">
        <v>1</v>
      </c>
      <c r="C11" s="4"/>
      <c r="D11" s="4"/>
      <c r="E11" s="4"/>
      <c r="F11" s="4"/>
    </row>
    <row r="12" spans="2:11" x14ac:dyDescent="0.25">
      <c r="B12" s="5" t="s">
        <v>2</v>
      </c>
      <c r="C12" s="4" t="s">
        <v>3</v>
      </c>
      <c r="D12" s="6">
        <v>6023579</v>
      </c>
      <c r="E12" s="4"/>
      <c r="F12" s="6">
        <v>5195322</v>
      </c>
    </row>
    <row r="13" spans="2:11" x14ac:dyDescent="0.25">
      <c r="B13" s="5" t="s">
        <v>4</v>
      </c>
      <c r="C13" s="4"/>
      <c r="D13" s="6">
        <v>66967387</v>
      </c>
      <c r="E13" s="4"/>
      <c r="F13" s="6">
        <v>52474588</v>
      </c>
      <c r="G13" s="23"/>
      <c r="H13" s="23"/>
      <c r="I13" s="23"/>
      <c r="J13" s="24"/>
      <c r="K13" s="24"/>
    </row>
    <row r="14" spans="2:11" x14ac:dyDescent="0.25">
      <c r="B14" s="5" t="s">
        <v>5</v>
      </c>
      <c r="C14" s="4"/>
      <c r="D14" s="6">
        <v>536142</v>
      </c>
      <c r="E14" s="4"/>
      <c r="F14" s="6">
        <v>1203622</v>
      </c>
      <c r="G14" s="25"/>
      <c r="H14" s="25"/>
      <c r="I14" s="23"/>
      <c r="K14" s="24"/>
    </row>
    <row r="15" spans="2:11" x14ac:dyDescent="0.25">
      <c r="B15" s="5" t="s">
        <v>6</v>
      </c>
      <c r="C15" s="4"/>
      <c r="D15" s="6">
        <v>5779548</v>
      </c>
      <c r="E15" s="4"/>
      <c r="F15" s="6">
        <v>6591858</v>
      </c>
      <c r="K15" s="24"/>
    </row>
    <row r="16" spans="2:11" x14ac:dyDescent="0.25">
      <c r="B16" s="5" t="s">
        <v>7</v>
      </c>
      <c r="C16" s="4"/>
      <c r="D16" s="6">
        <v>1458806</v>
      </c>
      <c r="E16" s="4"/>
      <c r="F16" s="6">
        <v>1596132</v>
      </c>
      <c r="K16" s="24"/>
    </row>
    <row r="17" spans="2:10" x14ac:dyDescent="0.25">
      <c r="B17" s="5" t="s">
        <v>8</v>
      </c>
      <c r="C17" s="4"/>
      <c r="D17" s="6">
        <v>4180502</v>
      </c>
      <c r="E17" s="4"/>
      <c r="F17" s="6">
        <v>68979</v>
      </c>
    </row>
    <row r="18" spans="2:10" x14ac:dyDescent="0.25">
      <c r="B18" s="5" t="s">
        <v>9</v>
      </c>
      <c r="C18" s="4"/>
      <c r="D18" s="6">
        <v>10902367</v>
      </c>
      <c r="E18" s="4"/>
      <c r="F18" s="6">
        <v>14745629</v>
      </c>
    </row>
    <row r="19" spans="2:10" x14ac:dyDescent="0.25">
      <c r="B19" s="5" t="s">
        <v>10</v>
      </c>
      <c r="C19" s="4"/>
      <c r="D19" s="6">
        <v>3197888</v>
      </c>
      <c r="E19" s="4"/>
      <c r="F19" s="6">
        <v>1779436</v>
      </c>
    </row>
    <row r="20" spans="2:10" x14ac:dyDescent="0.25">
      <c r="B20" s="5" t="s">
        <v>11</v>
      </c>
      <c r="C20" s="4"/>
      <c r="D20" s="6">
        <v>4984102</v>
      </c>
      <c r="E20" s="4"/>
      <c r="F20" s="6">
        <v>5811612</v>
      </c>
    </row>
    <row r="21" spans="2:10" ht="15.75" thickBot="1" x14ac:dyDescent="0.3">
      <c r="B21" s="5" t="s">
        <v>12</v>
      </c>
      <c r="C21" s="4"/>
      <c r="D21" s="7">
        <v>4046492.4</v>
      </c>
      <c r="E21" s="4"/>
      <c r="F21" s="7">
        <v>4451899</v>
      </c>
      <c r="I21" s="23"/>
      <c r="J21" s="24"/>
    </row>
    <row r="22" spans="2:10" x14ac:dyDescent="0.25">
      <c r="B22" s="8" t="s">
        <v>13</v>
      </c>
      <c r="C22" s="4"/>
      <c r="D22" s="6">
        <f>SUM(D12:D21)</f>
        <v>108076813.40000001</v>
      </c>
      <c r="E22" s="4"/>
      <c r="F22" s="6">
        <f>SUM(F12:F21)</f>
        <v>93919077</v>
      </c>
      <c r="I22" s="23"/>
    </row>
    <row r="23" spans="2:10" x14ac:dyDescent="0.25">
      <c r="B23" s="5"/>
      <c r="C23" s="4"/>
      <c r="D23" s="4"/>
      <c r="E23" s="4"/>
      <c r="F23" s="4"/>
    </row>
    <row r="24" spans="2:10" x14ac:dyDescent="0.25">
      <c r="B24" s="5" t="s">
        <v>14</v>
      </c>
      <c r="C24" s="4"/>
      <c r="D24" s="6">
        <v>325221921</v>
      </c>
      <c r="E24" s="4"/>
      <c r="F24" s="6">
        <v>336302292</v>
      </c>
    </row>
    <row r="25" spans="2:10" x14ac:dyDescent="0.25">
      <c r="B25" s="5" t="s">
        <v>15</v>
      </c>
      <c r="C25" s="4"/>
      <c r="D25" s="6">
        <v>22772751</v>
      </c>
      <c r="E25" s="4"/>
      <c r="F25" s="6">
        <v>17728310</v>
      </c>
    </row>
    <row r="26" spans="2:10" x14ac:dyDescent="0.25">
      <c r="B26" s="5" t="s">
        <v>16</v>
      </c>
      <c r="C26" s="4"/>
      <c r="D26" s="6">
        <v>103896947</v>
      </c>
      <c r="E26" s="4"/>
      <c r="F26" s="6">
        <v>89913951</v>
      </c>
    </row>
    <row r="27" spans="2:10" x14ac:dyDescent="0.25">
      <c r="B27" s="5" t="s">
        <v>17</v>
      </c>
      <c r="C27" s="4"/>
      <c r="D27" s="6">
        <v>14549933</v>
      </c>
      <c r="E27" s="4"/>
      <c r="F27" s="6">
        <v>616558</v>
      </c>
    </row>
    <row r="28" spans="2:10" x14ac:dyDescent="0.25">
      <c r="B28" s="5" t="s">
        <v>18</v>
      </c>
      <c r="C28" s="4"/>
      <c r="D28" s="6">
        <v>8840417</v>
      </c>
      <c r="E28" s="4"/>
      <c r="F28" s="6">
        <v>5948197</v>
      </c>
    </row>
    <row r="29" spans="2:10" x14ac:dyDescent="0.25">
      <c r="B29" s="5" t="s">
        <v>5</v>
      </c>
      <c r="C29" s="4"/>
      <c r="D29" s="6">
        <v>794571</v>
      </c>
      <c r="E29" s="4"/>
      <c r="F29" s="6">
        <v>3324706</v>
      </c>
    </row>
    <row r="30" spans="2:10" x14ac:dyDescent="0.25">
      <c r="B30" s="5" t="s">
        <v>6</v>
      </c>
      <c r="C30" s="4"/>
      <c r="D30" s="6">
        <v>255791221</v>
      </c>
      <c r="E30" s="4"/>
      <c r="F30" s="6">
        <v>273393639</v>
      </c>
      <c r="H30" s="25"/>
      <c r="I30" s="24"/>
    </row>
    <row r="31" spans="2:10" x14ac:dyDescent="0.25">
      <c r="B31" s="5" t="s">
        <v>7</v>
      </c>
      <c r="C31" s="4"/>
      <c r="D31" s="6">
        <v>136514</v>
      </c>
      <c r="E31" s="4"/>
      <c r="F31" s="6">
        <v>134135</v>
      </c>
    </row>
    <row r="32" spans="2:10" x14ac:dyDescent="0.25">
      <c r="B32" s="5" t="s">
        <v>19</v>
      </c>
      <c r="C32" s="4"/>
      <c r="D32" s="6">
        <v>114305</v>
      </c>
      <c r="E32" s="4"/>
      <c r="F32" s="6">
        <v>114403</v>
      </c>
    </row>
    <row r="33" spans="2:12" x14ac:dyDescent="0.25">
      <c r="B33" s="5" t="s">
        <v>11</v>
      </c>
      <c r="C33" s="4"/>
      <c r="D33" s="6">
        <v>121401</v>
      </c>
      <c r="E33" s="4"/>
      <c r="F33" s="6">
        <v>468317</v>
      </c>
    </row>
    <row r="34" spans="2:12" x14ac:dyDescent="0.25">
      <c r="B34" s="5" t="s">
        <v>12</v>
      </c>
      <c r="C34" s="4"/>
      <c r="D34" s="6">
        <v>2697661.6</v>
      </c>
      <c r="E34" s="4"/>
      <c r="F34" s="6">
        <v>3001310</v>
      </c>
    </row>
    <row r="35" spans="2:12" x14ac:dyDescent="0.25">
      <c r="B35" s="5" t="s">
        <v>20</v>
      </c>
      <c r="C35" s="4"/>
      <c r="D35" s="4">
        <v>37</v>
      </c>
      <c r="E35" s="4"/>
      <c r="F35" s="4">
        <v>973</v>
      </c>
    </row>
    <row r="36" spans="2:12" ht="15.75" thickBot="1" x14ac:dyDescent="0.3">
      <c r="B36" s="5" t="s">
        <v>22</v>
      </c>
      <c r="C36" s="4"/>
      <c r="D36" s="7">
        <v>39518170</v>
      </c>
      <c r="E36" s="4"/>
      <c r="F36" s="7">
        <v>40533727</v>
      </c>
    </row>
    <row r="37" spans="2:12" ht="15.75" thickBot="1" x14ac:dyDescent="0.3">
      <c r="B37" s="3" t="s">
        <v>23</v>
      </c>
      <c r="C37" s="4" t="s">
        <v>3</v>
      </c>
      <c r="D37" s="10">
        <f>SUM(D22:D36)</f>
        <v>882532663</v>
      </c>
      <c r="E37" s="4"/>
      <c r="F37" s="10">
        <f>SUM(F22:F36)</f>
        <v>865399595</v>
      </c>
    </row>
    <row r="38" spans="2:12" ht="15.75" thickTop="1" x14ac:dyDescent="0.25">
      <c r="B38" s="3"/>
      <c r="C38" s="4"/>
      <c r="D38" s="4"/>
      <c r="E38" s="4"/>
      <c r="F38" s="4"/>
    </row>
    <row r="39" spans="2:12" x14ac:dyDescent="0.25">
      <c r="B39" s="8" t="s">
        <v>24</v>
      </c>
      <c r="C39" s="4"/>
      <c r="D39" s="6"/>
      <c r="E39" s="4"/>
      <c r="F39" s="4"/>
    </row>
    <row r="40" spans="2:12" x14ac:dyDescent="0.25">
      <c r="B40" s="8" t="s">
        <v>25</v>
      </c>
      <c r="C40" s="4"/>
      <c r="D40" s="4"/>
      <c r="E40" s="4"/>
      <c r="F40" s="4"/>
    </row>
    <row r="41" spans="2:12" x14ac:dyDescent="0.25">
      <c r="B41" s="11" t="s">
        <v>26</v>
      </c>
      <c r="C41" s="4" t="s">
        <v>3</v>
      </c>
      <c r="D41" s="6">
        <v>27005560</v>
      </c>
      <c r="E41" s="4"/>
      <c r="F41" s="6">
        <v>64698007</v>
      </c>
    </row>
    <row r="42" spans="2:12" x14ac:dyDescent="0.25">
      <c r="B42" s="11" t="s">
        <v>27</v>
      </c>
      <c r="C42" s="4"/>
      <c r="D42" s="6">
        <v>18181831.229999997</v>
      </c>
      <c r="E42" s="4"/>
      <c r="F42" s="6">
        <v>11995920</v>
      </c>
    </row>
    <row r="43" spans="2:12" x14ac:dyDescent="0.25">
      <c r="B43" s="11" t="s">
        <v>28</v>
      </c>
      <c r="C43" s="4"/>
      <c r="D43" s="6">
        <v>9101740</v>
      </c>
      <c r="E43" s="4"/>
      <c r="F43" s="6">
        <v>7290062</v>
      </c>
    </row>
    <row r="44" spans="2:12" x14ac:dyDescent="0.25">
      <c r="B44" s="11" t="s">
        <v>29</v>
      </c>
      <c r="C44" s="4"/>
      <c r="D44" s="6">
        <v>5847284</v>
      </c>
      <c r="E44" s="4"/>
      <c r="F44" s="6">
        <v>8930143</v>
      </c>
    </row>
    <row r="45" spans="2:12" x14ac:dyDescent="0.25">
      <c r="B45" s="11" t="s">
        <v>30</v>
      </c>
      <c r="C45" s="4"/>
      <c r="D45" s="6">
        <v>32645889</v>
      </c>
      <c r="E45" s="4"/>
      <c r="F45" s="6">
        <v>25705734</v>
      </c>
    </row>
    <row r="46" spans="2:12" x14ac:dyDescent="0.25">
      <c r="B46" s="11" t="s">
        <v>31</v>
      </c>
      <c r="C46" s="4"/>
      <c r="D46" s="6">
        <v>5835877</v>
      </c>
      <c r="E46" s="4"/>
      <c r="F46" s="6">
        <v>6178486</v>
      </c>
      <c r="L46" s="35"/>
    </row>
    <row r="47" spans="2:12" x14ac:dyDescent="0.25">
      <c r="B47" s="5" t="s">
        <v>32</v>
      </c>
      <c r="C47" s="4"/>
      <c r="D47" s="6">
        <v>1464768</v>
      </c>
      <c r="E47" s="4"/>
      <c r="F47" s="6">
        <v>1236977</v>
      </c>
      <c r="J47" s="24"/>
      <c r="K47" s="26"/>
      <c r="L47" s="26"/>
    </row>
    <row r="48" spans="2:12" ht="15.75" thickBot="1" x14ac:dyDescent="0.3">
      <c r="B48" s="5" t="s">
        <v>33</v>
      </c>
      <c r="C48" s="4"/>
      <c r="D48" s="7">
        <v>6531194</v>
      </c>
      <c r="E48" s="4"/>
      <c r="F48" s="9">
        <v>9030393</v>
      </c>
      <c r="K48" s="26"/>
      <c r="L48" s="26"/>
    </row>
    <row r="49" spans="2:6" x14ac:dyDescent="0.25">
      <c r="B49" s="8" t="s">
        <v>34</v>
      </c>
      <c r="C49" s="4"/>
      <c r="D49" s="6">
        <f>SUM(D41:D48)</f>
        <v>106614143.22999999</v>
      </c>
      <c r="E49" s="4"/>
      <c r="F49" s="6">
        <f>SUM(F41:F48)</f>
        <v>135065722</v>
      </c>
    </row>
    <row r="50" spans="2:6" x14ac:dyDescent="0.25">
      <c r="B50" s="11"/>
      <c r="C50" s="4"/>
      <c r="D50" s="4"/>
      <c r="E50" s="4"/>
      <c r="F50" s="4"/>
    </row>
    <row r="51" spans="2:6" x14ac:dyDescent="0.25">
      <c r="B51" s="5" t="s">
        <v>35</v>
      </c>
      <c r="C51" s="4"/>
      <c r="D51" s="6">
        <v>70847993</v>
      </c>
      <c r="E51" s="4"/>
      <c r="F51" s="6">
        <v>57393228</v>
      </c>
    </row>
    <row r="52" spans="2:6" x14ac:dyDescent="0.25">
      <c r="B52" s="5" t="s">
        <v>32</v>
      </c>
      <c r="C52" s="4"/>
      <c r="D52" s="6">
        <v>32006722.770000003</v>
      </c>
      <c r="E52" s="4"/>
      <c r="F52" s="6">
        <v>31780409</v>
      </c>
    </row>
    <row r="53" spans="2:6" x14ac:dyDescent="0.25">
      <c r="B53" s="11" t="s">
        <v>36</v>
      </c>
      <c r="C53" s="4"/>
      <c r="D53" s="6">
        <v>6504768</v>
      </c>
      <c r="E53" s="4"/>
      <c r="F53" s="6">
        <v>6262661</v>
      </c>
    </row>
    <row r="54" spans="2:6" ht="15.75" thickBot="1" x14ac:dyDescent="0.3">
      <c r="B54" s="11" t="s">
        <v>37</v>
      </c>
      <c r="C54" s="4"/>
      <c r="D54" s="7">
        <v>34509813</v>
      </c>
      <c r="E54" s="4"/>
      <c r="F54" s="7">
        <v>32199774</v>
      </c>
    </row>
    <row r="55" spans="2:6" ht="15.75" thickBot="1" x14ac:dyDescent="0.3">
      <c r="B55" s="8" t="s">
        <v>38</v>
      </c>
      <c r="C55" s="4"/>
      <c r="D55" s="7">
        <f>SUM(D49:D54)</f>
        <v>250483440</v>
      </c>
      <c r="E55" s="4"/>
      <c r="F55" s="7">
        <f>SUM(F49:F54)</f>
        <v>262701794</v>
      </c>
    </row>
    <row r="56" spans="2:6" x14ac:dyDescent="0.25">
      <c r="B56" s="8"/>
      <c r="C56" s="4"/>
      <c r="D56" s="4"/>
      <c r="E56" s="4"/>
      <c r="F56" s="4"/>
    </row>
    <row r="57" spans="2:6" x14ac:dyDescent="0.25">
      <c r="B57" s="8" t="s">
        <v>39</v>
      </c>
      <c r="C57" s="4"/>
      <c r="D57" s="4"/>
      <c r="E57" s="4"/>
      <c r="F57" s="4"/>
    </row>
    <row r="58" spans="2:6" x14ac:dyDescent="0.25">
      <c r="B58" s="11" t="s">
        <v>40</v>
      </c>
      <c r="C58" s="4"/>
      <c r="D58" s="6">
        <v>322841400</v>
      </c>
      <c r="E58" s="4"/>
      <c r="F58" s="6">
        <v>322841400</v>
      </c>
    </row>
    <row r="59" spans="2:6" x14ac:dyDescent="0.25">
      <c r="B59" s="11" t="s">
        <v>41</v>
      </c>
      <c r="C59" s="4"/>
      <c r="D59" s="6">
        <v>94237856</v>
      </c>
      <c r="E59" s="4"/>
      <c r="F59" s="6">
        <v>94235643</v>
      </c>
    </row>
    <row r="60" spans="2:6" x14ac:dyDescent="0.25">
      <c r="B60" s="11" t="s">
        <v>42</v>
      </c>
      <c r="C60" s="4"/>
      <c r="D60" s="6">
        <v>214219414</v>
      </c>
      <c r="E60" s="4"/>
      <c r="F60" s="6">
        <v>184740889</v>
      </c>
    </row>
    <row r="61" spans="2:6" ht="15.75" thickBot="1" x14ac:dyDescent="0.3">
      <c r="B61" s="11" t="s">
        <v>43</v>
      </c>
      <c r="C61" s="4"/>
      <c r="D61" s="7">
        <v>738793</v>
      </c>
      <c r="E61" s="4"/>
      <c r="F61" s="12">
        <v>858237</v>
      </c>
    </row>
    <row r="62" spans="2:6" x14ac:dyDescent="0.25">
      <c r="B62" s="11" t="s">
        <v>44</v>
      </c>
      <c r="C62" s="4"/>
      <c r="D62" s="6">
        <f>SUM(D58:D61)</f>
        <v>632037463</v>
      </c>
      <c r="E62" s="4"/>
      <c r="F62" s="6">
        <f>SUM(F58:F61)</f>
        <v>602676169</v>
      </c>
    </row>
    <row r="63" spans="2:6" ht="15.75" thickBot="1" x14ac:dyDescent="0.3">
      <c r="B63" s="11" t="s">
        <v>45</v>
      </c>
      <c r="C63" s="4"/>
      <c r="D63" s="7">
        <v>11760</v>
      </c>
      <c r="E63" s="4"/>
      <c r="F63" s="34">
        <v>21632</v>
      </c>
    </row>
    <row r="64" spans="2:6" ht="15.75" thickBot="1" x14ac:dyDescent="0.3">
      <c r="B64" s="8" t="s">
        <v>46</v>
      </c>
      <c r="C64" s="4"/>
      <c r="D64" s="7">
        <f>SUM(D62:D63)</f>
        <v>632049223</v>
      </c>
      <c r="E64" s="4"/>
      <c r="F64" s="7">
        <f>SUM(F62:F63)</f>
        <v>602697801</v>
      </c>
    </row>
    <row r="65" spans="2:6" ht="15.75" thickBot="1" x14ac:dyDescent="0.3">
      <c r="B65" s="8" t="s">
        <v>47</v>
      </c>
      <c r="C65" s="4" t="s">
        <v>3</v>
      </c>
      <c r="D65" s="10">
        <f>+D64+D55</f>
        <v>882532663</v>
      </c>
      <c r="E65" s="4"/>
      <c r="F65" s="13">
        <f>+F64+F55</f>
        <v>865399595</v>
      </c>
    </row>
    <row r="66" spans="2:6" ht="15.75" thickTop="1" x14ac:dyDescent="0.25">
      <c r="D66" s="24">
        <f>+D65-D37</f>
        <v>0</v>
      </c>
      <c r="F66" s="24">
        <f>+F65-F37</f>
        <v>0</v>
      </c>
    </row>
    <row r="69" spans="2:6" x14ac:dyDescent="0.25">
      <c r="B69" s="29" t="s">
        <v>65</v>
      </c>
      <c r="C69" s="29"/>
      <c r="D69" s="30"/>
      <c r="E69" s="30"/>
    </row>
    <row r="70" spans="2:6" x14ac:dyDescent="0.25">
      <c r="B70" s="29" t="s">
        <v>66</v>
      </c>
      <c r="C70" s="29"/>
      <c r="D70" s="30"/>
      <c r="E70" s="30"/>
    </row>
    <row r="74" spans="2:6" ht="15.75" x14ac:dyDescent="0.25">
      <c r="B74" s="31" t="s">
        <v>62</v>
      </c>
    </row>
    <row r="75" spans="2:6" ht="15.75" x14ac:dyDescent="0.25">
      <c r="B75" s="31" t="s">
        <v>64</v>
      </c>
    </row>
    <row r="76" spans="2:6" ht="15.75" x14ac:dyDescent="0.25">
      <c r="B76" s="31" t="s">
        <v>69</v>
      </c>
    </row>
    <row r="79" spans="2:6" x14ac:dyDescent="0.25">
      <c r="B79" s="14"/>
      <c r="C79" s="15"/>
      <c r="D79" s="16">
        <v>2020</v>
      </c>
    </row>
    <row r="80" spans="2:6" x14ac:dyDescent="0.25">
      <c r="B80" s="18"/>
      <c r="C80" s="19"/>
      <c r="D80" s="19"/>
    </row>
    <row r="81" spans="2:4" x14ac:dyDescent="0.25">
      <c r="B81" s="14" t="s">
        <v>48</v>
      </c>
      <c r="C81" s="15" t="s">
        <v>3</v>
      </c>
      <c r="D81" s="27">
        <v>190634856</v>
      </c>
    </row>
    <row r="82" spans="2:4" ht="15.75" thickBot="1" x14ac:dyDescent="0.3">
      <c r="B82" s="14" t="s">
        <v>49</v>
      </c>
      <c r="C82" s="15"/>
      <c r="D82" s="28">
        <v>-90539666</v>
      </c>
    </row>
    <row r="83" spans="2:4" x14ac:dyDescent="0.25">
      <c r="B83" s="20" t="s">
        <v>50</v>
      </c>
      <c r="C83" s="15"/>
      <c r="D83" s="27">
        <f>SUM(D81:D82)</f>
        <v>100095190</v>
      </c>
    </row>
    <row r="84" spans="2:4" x14ac:dyDescent="0.25">
      <c r="B84" s="14"/>
      <c r="C84" s="15"/>
      <c r="D84" s="27"/>
    </row>
    <row r="85" spans="2:4" x14ac:dyDescent="0.25">
      <c r="B85" s="14" t="s">
        <v>51</v>
      </c>
      <c r="C85" s="15"/>
      <c r="D85" s="27">
        <v>-39968575</v>
      </c>
    </row>
    <row r="86" spans="2:4" ht="26.25" thickBot="1" x14ac:dyDescent="0.3">
      <c r="B86" s="14" t="s">
        <v>52</v>
      </c>
      <c r="C86" s="15"/>
      <c r="D86" s="28">
        <v>-26645682</v>
      </c>
    </row>
    <row r="87" spans="2:4" x14ac:dyDescent="0.25">
      <c r="B87" s="20" t="s">
        <v>53</v>
      </c>
      <c r="C87" s="15"/>
      <c r="D87" s="27">
        <f>SUM(D83:D86)</f>
        <v>33480933</v>
      </c>
    </row>
    <row r="88" spans="2:4" x14ac:dyDescent="0.25">
      <c r="B88" s="20"/>
      <c r="C88" s="15"/>
      <c r="D88" s="27"/>
    </row>
    <row r="89" spans="2:4" x14ac:dyDescent="0.25">
      <c r="B89" s="14" t="s">
        <v>54</v>
      </c>
      <c r="C89" s="15"/>
      <c r="D89" s="27">
        <v>6995063</v>
      </c>
    </row>
    <row r="90" spans="2:4" x14ac:dyDescent="0.25">
      <c r="B90" s="14" t="s">
        <v>55</v>
      </c>
      <c r="C90" s="15"/>
      <c r="D90" s="27">
        <v>-1493820</v>
      </c>
    </row>
    <row r="91" spans="2:4" x14ac:dyDescent="0.25">
      <c r="B91" s="14" t="s">
        <v>56</v>
      </c>
      <c r="C91" s="15"/>
      <c r="D91" s="27">
        <v>-9262</v>
      </c>
    </row>
    <row r="92" spans="2:4" ht="15.75" thickBot="1" x14ac:dyDescent="0.3">
      <c r="B92" s="14" t="s">
        <v>57</v>
      </c>
      <c r="C92" s="15"/>
      <c r="D92" s="28">
        <v>6137578</v>
      </c>
    </row>
    <row r="93" spans="2:4" x14ac:dyDescent="0.25">
      <c r="B93" s="20" t="s">
        <v>58</v>
      </c>
      <c r="C93" s="15"/>
      <c r="D93" s="27">
        <v>45110492</v>
      </c>
    </row>
    <row r="94" spans="2:4" x14ac:dyDescent="0.25">
      <c r="B94" s="14"/>
      <c r="C94" s="21"/>
      <c r="D94" s="27"/>
    </row>
    <row r="95" spans="2:4" ht="15.75" thickBot="1" x14ac:dyDescent="0.3">
      <c r="B95" s="14" t="s">
        <v>59</v>
      </c>
      <c r="C95" s="21"/>
      <c r="D95" s="28">
        <v>-15614636</v>
      </c>
    </row>
    <row r="96" spans="2:4" ht="16.5" thickBot="1" x14ac:dyDescent="0.3">
      <c r="B96" s="20" t="s">
        <v>60</v>
      </c>
      <c r="C96" s="15" t="s">
        <v>3</v>
      </c>
      <c r="D96" s="33">
        <f>SUM(D93:D95)</f>
        <v>29495856</v>
      </c>
    </row>
    <row r="97" spans="2:4" ht="15.75" thickTop="1" x14ac:dyDescent="0.25">
      <c r="B97" s="20"/>
      <c r="C97" s="15"/>
      <c r="D97" s="27"/>
    </row>
    <row r="98" spans="2:4" x14ac:dyDescent="0.25">
      <c r="B98" s="20"/>
      <c r="C98" s="32"/>
      <c r="D98" s="32"/>
    </row>
    <row r="99" spans="2:4" x14ac:dyDescent="0.25">
      <c r="B99" s="20"/>
      <c r="C99" s="32"/>
      <c r="D99" s="32"/>
    </row>
    <row r="100" spans="2:4" x14ac:dyDescent="0.25">
      <c r="B100" s="20"/>
      <c r="C100" s="32"/>
      <c r="D100" s="32"/>
    </row>
    <row r="101" spans="2:4" x14ac:dyDescent="0.25">
      <c r="B101" s="20"/>
      <c r="C101" s="15"/>
      <c r="D101" s="15"/>
    </row>
    <row r="102" spans="2:4" x14ac:dyDescent="0.25">
      <c r="B102" s="29" t="s">
        <v>65</v>
      </c>
      <c r="C102" s="29"/>
      <c r="D102" s="30"/>
    </row>
    <row r="103" spans="2:4" x14ac:dyDescent="0.25">
      <c r="B103" s="29" t="s">
        <v>66</v>
      </c>
      <c r="C103" s="29"/>
      <c r="D103" s="30"/>
    </row>
    <row r="104" spans="2:4" x14ac:dyDescent="0.25">
      <c r="B104" s="20"/>
      <c r="C104" s="15"/>
      <c r="D104" s="15"/>
    </row>
  </sheetData>
  <pageMargins left="0.70866141732283472" right="0.70866141732283472" top="0.74803149606299213" bottom="0.74803149606299213" header="0.31496062992125984" footer="0.31496062992125984"/>
  <pageSetup scale="45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5</xdr:col>
                <xdr:colOff>0</xdr:colOff>
                <xdr:row>3</xdr:row>
                <xdr:rowOff>0</xdr:rowOff>
              </from>
              <to>
                <xdr:col>6</xdr:col>
                <xdr:colOff>647700</xdr:colOff>
                <xdr:row>6</xdr:row>
                <xdr:rowOff>133350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62" workbookViewId="0">
      <selection activeCell="D77" sqref="D77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37" t="s">
        <v>70</v>
      </c>
      <c r="C1" s="1"/>
      <c r="D1" s="2" t="s">
        <v>71</v>
      </c>
      <c r="E1" s="1"/>
      <c r="F1" s="2">
        <v>2018</v>
      </c>
    </row>
    <row r="2" spans="1:6" x14ac:dyDescent="0.25">
      <c r="A2" s="3" t="s">
        <v>0</v>
      </c>
      <c r="B2" s="37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37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37"/>
      <c r="C30" s="4"/>
      <c r="D30" s="4"/>
      <c r="E30" s="4"/>
      <c r="F30" s="4"/>
    </row>
    <row r="31" spans="1:6" x14ac:dyDescent="0.25">
      <c r="A31" s="8" t="s">
        <v>24</v>
      </c>
      <c r="B31" s="37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37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38" t="s">
        <v>70</v>
      </c>
      <c r="C61" s="15"/>
      <c r="D61" s="16" t="s">
        <v>71</v>
      </c>
      <c r="E61" s="17"/>
      <c r="F61" s="16">
        <v>2018</v>
      </c>
    </row>
    <row r="62" spans="1:6" x14ac:dyDescent="0.25">
      <c r="A62" s="18"/>
      <c r="B62" s="39"/>
      <c r="C62" s="19"/>
      <c r="D62" s="19"/>
      <c r="E62" s="19"/>
      <c r="F62" s="19"/>
    </row>
    <row r="63" spans="1:6" x14ac:dyDescent="0.25">
      <c r="A63" s="14" t="s">
        <v>48</v>
      </c>
      <c r="B63" s="40">
        <v>25</v>
      </c>
      <c r="C63" s="15" t="s">
        <v>3</v>
      </c>
      <c r="D63" s="41">
        <v>400791074</v>
      </c>
      <c r="E63" s="15" t="s">
        <v>3</v>
      </c>
      <c r="F63" s="41">
        <v>386428686</v>
      </c>
    </row>
    <row r="64" spans="1:6" ht="15.75" thickBot="1" x14ac:dyDescent="0.3">
      <c r="A64" s="14" t="s">
        <v>49</v>
      </c>
      <c r="B64" s="40">
        <v>27</v>
      </c>
      <c r="C64" s="15"/>
      <c r="D64" s="42">
        <v>-158563906</v>
      </c>
      <c r="E64" s="15"/>
      <c r="F64" s="42">
        <v>-161274703</v>
      </c>
    </row>
    <row r="65" spans="1:6" x14ac:dyDescent="0.25">
      <c r="A65" s="20" t="s">
        <v>50</v>
      </c>
      <c r="B65" s="40"/>
      <c r="C65" s="15"/>
      <c r="D65" s="41">
        <v>242227168</v>
      </c>
      <c r="E65" s="15"/>
      <c r="F65" s="41">
        <v>225153983</v>
      </c>
    </row>
    <row r="66" spans="1:6" x14ac:dyDescent="0.25">
      <c r="A66" s="14"/>
      <c r="B66" s="40"/>
      <c r="C66" s="15"/>
      <c r="D66" s="15"/>
      <c r="E66" s="15"/>
      <c r="F66" s="15"/>
    </row>
    <row r="67" spans="1:6" x14ac:dyDescent="0.25">
      <c r="A67" s="14" t="s">
        <v>51</v>
      </c>
      <c r="B67" s="40">
        <v>28</v>
      </c>
      <c r="C67" s="15"/>
      <c r="D67" s="41">
        <v>-87283244</v>
      </c>
      <c r="E67" s="14"/>
      <c r="F67" s="41">
        <v>-87635056</v>
      </c>
    </row>
    <row r="68" spans="1:6" ht="23.25" thickBot="1" x14ac:dyDescent="0.3">
      <c r="A68" s="14" t="s">
        <v>52</v>
      </c>
      <c r="B68" s="40" t="s">
        <v>72</v>
      </c>
      <c r="C68" s="15"/>
      <c r="D68" s="42">
        <v>-77069324</v>
      </c>
      <c r="E68" s="15"/>
      <c r="F68" s="42">
        <v>-74085865</v>
      </c>
    </row>
    <row r="69" spans="1:6" x14ac:dyDescent="0.25">
      <c r="A69" s="20" t="s">
        <v>53</v>
      </c>
      <c r="B69" s="40"/>
      <c r="C69" s="15"/>
      <c r="D69" s="41">
        <v>77874600</v>
      </c>
      <c r="E69" s="15"/>
      <c r="F69" s="41">
        <v>63433062</v>
      </c>
    </row>
    <row r="70" spans="1:6" x14ac:dyDescent="0.25">
      <c r="A70" s="20"/>
      <c r="B70" s="40"/>
      <c r="C70" s="15"/>
      <c r="D70" s="15"/>
      <c r="E70" s="15"/>
      <c r="F70" s="15"/>
    </row>
    <row r="71" spans="1:6" x14ac:dyDescent="0.25">
      <c r="A71" s="14" t="s">
        <v>54</v>
      </c>
      <c r="B71" s="40">
        <v>30</v>
      </c>
      <c r="C71" s="15"/>
      <c r="D71" s="41">
        <v>15299114</v>
      </c>
      <c r="E71" s="15"/>
      <c r="F71" s="41">
        <v>13610435</v>
      </c>
    </row>
    <row r="72" spans="1:6" x14ac:dyDescent="0.25">
      <c r="A72" s="14" t="s">
        <v>55</v>
      </c>
      <c r="B72" s="40">
        <v>31</v>
      </c>
      <c r="C72" s="15"/>
      <c r="D72" s="41">
        <v>-3569651</v>
      </c>
      <c r="E72" s="15"/>
      <c r="F72" s="41">
        <v>-240046</v>
      </c>
    </row>
    <row r="73" spans="1:6" x14ac:dyDescent="0.25">
      <c r="A73" s="14" t="s">
        <v>56</v>
      </c>
      <c r="B73" s="40">
        <v>32</v>
      </c>
      <c r="C73" s="15"/>
      <c r="D73" s="41">
        <v>-83172</v>
      </c>
      <c r="E73" s="15"/>
      <c r="F73" s="41">
        <v>-165537</v>
      </c>
    </row>
    <row r="74" spans="1:6" ht="15.75" thickBot="1" x14ac:dyDescent="0.3">
      <c r="A74" s="14" t="s">
        <v>57</v>
      </c>
      <c r="B74" s="40">
        <v>29</v>
      </c>
      <c r="C74" s="15"/>
      <c r="D74" s="42">
        <v>12564002</v>
      </c>
      <c r="E74" s="15"/>
      <c r="F74" s="42">
        <v>8811039</v>
      </c>
    </row>
    <row r="75" spans="1:6" x14ac:dyDescent="0.25">
      <c r="A75" s="20" t="s">
        <v>58</v>
      </c>
      <c r="B75" s="40"/>
      <c r="C75" s="15"/>
      <c r="D75" s="41">
        <v>102084893</v>
      </c>
      <c r="E75" s="15"/>
      <c r="F75" s="41">
        <v>85448953</v>
      </c>
    </row>
    <row r="76" spans="1:6" x14ac:dyDescent="0.25">
      <c r="A76" s="14"/>
      <c r="B76" s="40"/>
      <c r="C76" s="21"/>
      <c r="D76" s="15"/>
      <c r="E76" s="15"/>
      <c r="F76" s="15"/>
    </row>
    <row r="77" spans="1:6" ht="15.75" thickBot="1" x14ac:dyDescent="0.3">
      <c r="A77" s="14" t="s">
        <v>59</v>
      </c>
      <c r="B77" s="40">
        <v>24</v>
      </c>
      <c r="C77" s="21"/>
      <c r="D77" s="42">
        <v>-36749532</v>
      </c>
      <c r="E77" s="14"/>
      <c r="F77" s="42">
        <v>-35215760</v>
      </c>
    </row>
    <row r="78" spans="1:6" x14ac:dyDescent="0.25">
      <c r="A78" s="20" t="s">
        <v>60</v>
      </c>
      <c r="B78" s="40"/>
      <c r="C78" s="15" t="s">
        <v>3</v>
      </c>
      <c r="D78" s="41">
        <v>65335361</v>
      </c>
      <c r="E78" s="17" t="s">
        <v>3</v>
      </c>
      <c r="F78" s="41">
        <v>50233193</v>
      </c>
    </row>
    <row r="79" spans="1:6" x14ac:dyDescent="0.25">
      <c r="A79" s="20"/>
      <c r="B79" s="40"/>
      <c r="C79" s="15"/>
      <c r="D79" s="15"/>
      <c r="E79" s="15"/>
      <c r="F79" s="15"/>
    </row>
    <row r="80" spans="1:6" x14ac:dyDescent="0.25">
      <c r="A80" s="20" t="s">
        <v>73</v>
      </c>
      <c r="B80" s="40"/>
      <c r="C80" s="15"/>
      <c r="D80" s="15"/>
      <c r="E80" s="15"/>
      <c r="F80" s="15"/>
    </row>
    <row r="81" spans="1:6" ht="25.5" x14ac:dyDescent="0.25">
      <c r="A81" s="43" t="s">
        <v>74</v>
      </c>
      <c r="B81" s="40"/>
      <c r="C81" s="15"/>
      <c r="D81" s="15"/>
      <c r="E81" s="17"/>
      <c r="F81" s="15"/>
    </row>
    <row r="82" spans="1:6" x14ac:dyDescent="0.25">
      <c r="A82" s="14" t="s">
        <v>75</v>
      </c>
      <c r="B82" s="40">
        <v>22</v>
      </c>
      <c r="C82" s="15"/>
      <c r="D82" s="41">
        <v>-48972</v>
      </c>
      <c r="E82" s="17"/>
      <c r="F82" s="41">
        <v>407734</v>
      </c>
    </row>
    <row r="83" spans="1:6" ht="15.75" thickBot="1" x14ac:dyDescent="0.3">
      <c r="A83" s="14" t="s">
        <v>76</v>
      </c>
      <c r="B83" s="40">
        <v>24</v>
      </c>
      <c r="C83" s="15"/>
      <c r="D83" s="42">
        <v>14692</v>
      </c>
      <c r="E83" s="15"/>
      <c r="F83" s="42">
        <v>-122320</v>
      </c>
    </row>
    <row r="84" spans="1:6" x14ac:dyDescent="0.25">
      <c r="A84" s="14"/>
      <c r="B84" s="40"/>
      <c r="C84" s="15"/>
      <c r="D84" s="41">
        <v>-34280</v>
      </c>
      <c r="E84" s="15"/>
      <c r="F84" s="41">
        <v>285414</v>
      </c>
    </row>
    <row r="85" spans="1:6" ht="25.5" x14ac:dyDescent="0.25">
      <c r="A85" s="44" t="s">
        <v>77</v>
      </c>
      <c r="B85" s="40"/>
      <c r="C85" s="15"/>
      <c r="D85" s="15"/>
      <c r="E85" s="15"/>
      <c r="F85" s="15"/>
    </row>
    <row r="86" spans="1:6" ht="15.75" thickBot="1" x14ac:dyDescent="0.3">
      <c r="A86" s="14" t="s">
        <v>78</v>
      </c>
      <c r="B86" s="40"/>
      <c r="C86" s="15"/>
      <c r="D86" s="42">
        <v>207379</v>
      </c>
      <c r="E86" s="15"/>
      <c r="F86" s="41">
        <v>-2369927</v>
      </c>
    </row>
    <row r="87" spans="1:6" ht="15.75" thickBot="1" x14ac:dyDescent="0.3">
      <c r="A87" s="45" t="s">
        <v>79</v>
      </c>
      <c r="B87" s="40"/>
      <c r="C87" s="15" t="s">
        <v>3</v>
      </c>
      <c r="D87" s="46">
        <v>65508460</v>
      </c>
      <c r="E87" s="15" t="s">
        <v>3</v>
      </c>
      <c r="F87" s="47">
        <v>48148680</v>
      </c>
    </row>
    <row r="88" spans="1:6" ht="15.75" thickTop="1" x14ac:dyDescent="0.25">
      <c r="A88" s="14"/>
      <c r="B88" s="40"/>
      <c r="C88" s="15"/>
      <c r="D88" s="15"/>
      <c r="E88" s="15"/>
      <c r="F88" s="15"/>
    </row>
    <row r="89" spans="1:6" x14ac:dyDescent="0.25">
      <c r="A89" s="20" t="s">
        <v>80</v>
      </c>
      <c r="B89" s="40"/>
      <c r="C89" s="15"/>
      <c r="D89" s="15"/>
      <c r="E89" s="15"/>
      <c r="F89" s="15"/>
    </row>
    <row r="90" spans="1:6" x14ac:dyDescent="0.25">
      <c r="A90" s="14" t="s">
        <v>81</v>
      </c>
      <c r="B90" s="40"/>
      <c r="C90" s="15" t="s">
        <v>3</v>
      </c>
      <c r="D90" s="41">
        <v>65319653</v>
      </c>
      <c r="E90" s="15" t="s">
        <v>3</v>
      </c>
      <c r="F90" s="41">
        <v>50170258</v>
      </c>
    </row>
    <row r="91" spans="1:6" ht="15.75" thickBot="1" x14ac:dyDescent="0.3">
      <c r="A91" s="14" t="s">
        <v>82</v>
      </c>
      <c r="B91" s="40"/>
      <c r="C91" s="15"/>
      <c r="D91" s="42">
        <v>15708</v>
      </c>
      <c r="E91" s="15"/>
      <c r="F91" s="42">
        <v>62935</v>
      </c>
    </row>
    <row r="92" spans="1:6" ht="15.75" thickBot="1" x14ac:dyDescent="0.3">
      <c r="A92" s="20" t="s">
        <v>83</v>
      </c>
      <c r="B92" s="40"/>
      <c r="C92" s="15" t="s">
        <v>3</v>
      </c>
      <c r="D92" s="46">
        <v>65335361</v>
      </c>
      <c r="E92" s="15" t="s">
        <v>3</v>
      </c>
      <c r="F92" s="46">
        <v>50233193</v>
      </c>
    </row>
    <row r="93" spans="1:6" ht="15.75" thickTop="1" x14ac:dyDescent="0.25">
      <c r="A93" s="14"/>
      <c r="B93" s="40"/>
      <c r="C93" s="15"/>
      <c r="D93" s="15"/>
      <c r="E93" s="15"/>
      <c r="F93" s="15"/>
    </row>
    <row r="94" spans="1:6" x14ac:dyDescent="0.25">
      <c r="A94" s="14"/>
      <c r="B94" s="40"/>
      <c r="C94" s="15"/>
      <c r="D94" s="15"/>
      <c r="E94" s="15"/>
      <c r="F94" s="15"/>
    </row>
    <row r="95" spans="1:6" x14ac:dyDescent="0.25">
      <c r="A95" s="20" t="s">
        <v>84</v>
      </c>
      <c r="B95" s="40"/>
      <c r="C95" s="15"/>
      <c r="D95" s="15"/>
      <c r="E95" s="15"/>
      <c r="F95" s="15"/>
    </row>
    <row r="96" spans="1:6" x14ac:dyDescent="0.25">
      <c r="A96" s="14" t="s">
        <v>81</v>
      </c>
      <c r="B96" s="40"/>
      <c r="C96" s="15" t="s">
        <v>3</v>
      </c>
      <c r="D96" s="41">
        <v>65493369</v>
      </c>
      <c r="E96" s="15" t="s">
        <v>3</v>
      </c>
      <c r="F96" s="41">
        <v>48080780</v>
      </c>
    </row>
    <row r="97" spans="1:6" ht="15.75" thickBot="1" x14ac:dyDescent="0.3">
      <c r="A97" s="14" t="s">
        <v>82</v>
      </c>
      <c r="B97" s="40"/>
      <c r="C97" s="15"/>
      <c r="D97" s="42">
        <v>15091</v>
      </c>
      <c r="E97" s="15"/>
      <c r="F97" s="42">
        <v>67900</v>
      </c>
    </row>
    <row r="98" spans="1:6" ht="15.75" thickBot="1" x14ac:dyDescent="0.3">
      <c r="A98" s="20" t="s">
        <v>79</v>
      </c>
      <c r="B98" s="40"/>
      <c r="C98" s="15" t="s">
        <v>3</v>
      </c>
      <c r="D98" s="46">
        <v>65508460</v>
      </c>
      <c r="E98" s="15" t="s">
        <v>3</v>
      </c>
      <c r="F98" s="46">
        <v>48148680</v>
      </c>
    </row>
    <row r="99" spans="1:6" ht="15.75" thickTop="1" x14ac:dyDescent="0.25">
      <c r="A99" s="14"/>
      <c r="B99" s="40"/>
      <c r="C99" s="15"/>
      <c r="D99" s="15"/>
      <c r="E99" s="15"/>
      <c r="F99" s="15"/>
    </row>
    <row r="100" spans="1:6" x14ac:dyDescent="0.25">
      <c r="A100" s="14" t="s">
        <v>85</v>
      </c>
      <c r="B100" s="40"/>
      <c r="C100" s="15"/>
      <c r="D100" s="41">
        <v>23060100</v>
      </c>
      <c r="E100" s="15"/>
      <c r="F100" s="41">
        <v>23060100</v>
      </c>
    </row>
    <row r="101" spans="1:6" ht="25.5" x14ac:dyDescent="0.25">
      <c r="A101" s="14" t="s">
        <v>86</v>
      </c>
      <c r="B101" s="40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EF</vt:lpstr>
      <vt:lpstr>Hoja3</vt:lpstr>
      <vt:lpstr>Hoja1</vt:lpstr>
      <vt:lpstr>EF!Área_de_impresión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2020-09-14T16:35:53Z</dcterms:modified>
</cp:coreProperties>
</file>