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9A82AF31-44A4-4F3E-9ABF-37DD3F94281E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C JULIO" sheetId="4" r:id="rId1"/>
    <sheet name="RES JULIO" sheetId="7" r:id="rId2"/>
  </sheets>
  <definedNames>
    <definedName name="_xlnm.Print_Area" localSheetId="1">'RES JULIO'!$A$1:$E$40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/>
  <c r="G25" i="4"/>
  <c r="G23" i="4" l="1"/>
  <c r="G16" i="4" l="1"/>
  <c r="C16" i="4" l="1"/>
  <c r="C29" i="7" l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<sst xmlns="http://schemas.openxmlformats.org/spreadsheetml/2006/main" count="65" uniqueCount="59">
  <si>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</si>
  <si>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</si>
  <si>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</si>
  <si>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</si>
  <si>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</si>
  <si>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</si>
  <si>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</si>
  <si>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</si>
  <si>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</si>
  <si>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</si>
  <si>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</si>
  <si>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</si>
  <si>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</si>
  <si>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</si>
  <si>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</si>
  <si>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</si>
  <si>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</si>
  <si>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</si>
  <si>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</si>
  <si>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</si>
  <si>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</si>
  <si>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</si>
  <si>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</si>
  <si>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</si>
  <si>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</si>
  <si>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</si>
  <si>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</si>
  <si>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</si>
  <si>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</si>
  <si>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</si>
  <si>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</si>
  <si>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</si>
  <si>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</si>
  <si>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</si>
  <si>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</si>
  <si>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</si>
  <si>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</si>
  <si>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</si>
  <si>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</si>
  <si>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</si>
  <si>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</si>
  <si>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</si>
  <si>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</si>
  <si>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</si>
  <si>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</si>
  <si>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</si>
  <si>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SEGUROS AZUL VIDA, S.A., SEGUROS DE PERSONAS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</si>
  <si>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</si>
  <si>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</si>
  <si>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</si>
  <si>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</si>
  <si>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</si>
  <si>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UTILIDAD NETA</t>
  </si>
  <si>
    <t xml:space="preserve">    Préstamos</t>
  </si>
  <si>
    <t xml:space="preserve">    Otros activos</t>
  </si>
  <si>
    <t xml:space="preserve">    Inversiones financieras</t>
  </si>
  <si>
    <t>PROVISION IMPUESTO SOBRE LA RENTA</t>
  </si>
  <si>
    <t>BALANCE  DE COMPROBACIÓN  AL 31 DE JULIO DE 2020</t>
  </si>
  <si>
    <t>ESTADO DE RESULTADOS DEL 01 DE ENERO 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</si>
</sst>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6" fillId="0" borderId="3" xfId="1" applyFont="1" applyFill="1" applyBorder="1"/>
    <xf numFmtId="165" fontId="9" fillId="0" borderId="3" xfId="0" applyNumberFormat="1" applyFont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7" fillId="0" borderId="0" xfId="1" applyFont="1" applyFill="1" applyBorder="1"/>
    <xf numFmtId="165" fontId="7" fillId="0" borderId="1" xfId="1" applyFont="1" applyFill="1" applyBorder="1"/>
    <xf numFmtId="44" fontId="0" fillId="0" borderId="0" xfId="0" applyNumberFormat="1"/>
    <xf numFmtId="9" fontId="0" fillId="0" borderId="0" xfId="5" applyFont="1"/>
    <xf numFmtId="44" fontId="0" fillId="0" borderId="0" xfId="0" applyNumberFormat="1" applyBorder="1"/>
    <xf numFmtId="165" fontId="0" fillId="0" borderId="1" xfId="1" applyFont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594137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zoomScaleNormal="100" zoomScaleSheetLayoutView="90" workbookViewId="0">
      <selection activeCell="B10" sqref="B10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9" max="9" width="18.453125" customWidth="1"/>
  </cols>
  <sheetData>
    <row r="1" spans="1:7" x14ac:dyDescent="0.35">
      <c r="B1" s="4"/>
    </row>
    <row r="2" spans="1:7" ht="18.5" x14ac:dyDescent="0.45">
      <c r="A2" s="1"/>
      <c r="B2" s="31" t="s">
        <v>46</v>
      </c>
      <c r="C2" s="31"/>
      <c r="D2" s="31"/>
      <c r="E2" s="31"/>
      <c r="F2" s="31"/>
    </row>
    <row r="3" spans="1:7" ht="18.5" x14ac:dyDescent="0.45">
      <c r="A3" s="1"/>
      <c r="B3" s="32" t="s">
        <v>57</v>
      </c>
      <c r="C3" s="32"/>
      <c r="D3" s="32"/>
      <c r="E3" s="32"/>
      <c r="F3" s="32"/>
    </row>
    <row r="4" spans="1:7" ht="18.5" x14ac:dyDescent="0.45">
      <c r="A4" s="1"/>
      <c r="B4" s="33" t="s">
        <v>29</v>
      </c>
      <c r="C4" s="33"/>
      <c r="D4" s="33"/>
      <c r="E4" s="33"/>
      <c r="F4" s="33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5">
        <v>1416348.99</v>
      </c>
      <c r="D7" s="7"/>
      <c r="E7" s="1">
        <v>21</v>
      </c>
      <c r="F7" s="2" t="s">
        <v>8</v>
      </c>
      <c r="G7" s="25">
        <v>40160.06</v>
      </c>
    </row>
    <row r="8" spans="1:7" ht="18.5" x14ac:dyDescent="0.45">
      <c r="A8" s="1">
        <v>12</v>
      </c>
      <c r="B8" s="2" t="s">
        <v>55</v>
      </c>
      <c r="C8" s="25">
        <v>3978340.48</v>
      </c>
      <c r="D8" s="7"/>
      <c r="E8" s="1">
        <v>22</v>
      </c>
      <c r="F8" s="2" t="s">
        <v>9</v>
      </c>
      <c r="G8" s="25">
        <v>603328.86</v>
      </c>
    </row>
    <row r="9" spans="1:7" ht="18.5" x14ac:dyDescent="0.45">
      <c r="A9" s="1">
        <v>13</v>
      </c>
      <c r="B9" s="2" t="s">
        <v>53</v>
      </c>
      <c r="C9" s="25">
        <v>90674.35</v>
      </c>
      <c r="D9" s="7"/>
      <c r="E9" s="1">
        <v>23</v>
      </c>
      <c r="F9" s="2" t="s">
        <v>10</v>
      </c>
      <c r="G9" s="25">
        <v>1274876.72</v>
      </c>
    </row>
    <row r="10" spans="1:7" ht="18.5" x14ac:dyDescent="0.45">
      <c r="A10" s="1">
        <v>14</v>
      </c>
      <c r="B10" s="2" t="s">
        <v>2</v>
      </c>
      <c r="C10" s="25">
        <v>416389.35</v>
      </c>
      <c r="D10" s="7"/>
      <c r="E10" s="1">
        <v>24</v>
      </c>
      <c r="F10" s="2" t="s">
        <v>11</v>
      </c>
      <c r="G10" s="25">
        <v>211334.09</v>
      </c>
    </row>
    <row r="11" spans="1:7" ht="18.5" x14ac:dyDescent="0.45">
      <c r="A11" s="1">
        <v>16</v>
      </c>
      <c r="B11" s="2" t="s">
        <v>3</v>
      </c>
      <c r="C11" s="25">
        <v>1462072.28</v>
      </c>
      <c r="D11" s="7"/>
      <c r="E11" s="1">
        <v>25</v>
      </c>
      <c r="F11" s="2" t="s">
        <v>12</v>
      </c>
      <c r="G11" s="25"/>
    </row>
    <row r="12" spans="1:7" ht="18.5" x14ac:dyDescent="0.45">
      <c r="A12" s="1">
        <v>17</v>
      </c>
      <c r="B12" s="2" t="s">
        <v>4</v>
      </c>
      <c r="C12" s="25"/>
      <c r="D12" s="7"/>
      <c r="E12" s="1">
        <v>26</v>
      </c>
      <c r="F12" s="2" t="s">
        <v>13</v>
      </c>
      <c r="G12" s="25">
        <v>111671.7</v>
      </c>
    </row>
    <row r="13" spans="1:7" ht="18.5" x14ac:dyDescent="0.45">
      <c r="A13" s="1">
        <v>18</v>
      </c>
      <c r="B13" s="2" t="s">
        <v>5</v>
      </c>
      <c r="C13" s="25">
        <v>33295.14</v>
      </c>
      <c r="D13" s="7"/>
      <c r="E13" s="1">
        <v>27</v>
      </c>
      <c r="F13" s="2" t="s">
        <v>14</v>
      </c>
      <c r="G13" s="25">
        <v>345376.85</v>
      </c>
    </row>
    <row r="14" spans="1:7" ht="18.5" x14ac:dyDescent="0.45">
      <c r="A14" s="1">
        <v>19</v>
      </c>
      <c r="B14" s="2" t="s">
        <v>54</v>
      </c>
      <c r="C14" s="25">
        <v>497585.4</v>
      </c>
      <c r="D14" s="7"/>
      <c r="E14" s="1">
        <v>28</v>
      </c>
      <c r="F14" s="2" t="s">
        <v>15</v>
      </c>
      <c r="G14" s="25">
        <v>37020.39</v>
      </c>
    </row>
    <row r="15" spans="1:7" ht="18.5" x14ac:dyDescent="0.45">
      <c r="A15" s="1"/>
      <c r="C15" s="30">
        <v>0</v>
      </c>
      <c r="E15" s="1">
        <v>29</v>
      </c>
      <c r="F15" s="2" t="s">
        <v>16</v>
      </c>
      <c r="G15" s="26">
        <v>0</v>
      </c>
    </row>
    <row r="16" spans="1:7" ht="19" thickBot="1" x14ac:dyDescent="0.5">
      <c r="A16" s="1"/>
      <c r="B16" s="3" t="s">
        <v>6</v>
      </c>
      <c r="C16" s="9">
        <f>SUM(C7:C15)</f>
        <v>7894705.9899999993</v>
      </c>
      <c r="D16" s="8"/>
      <c r="E16" s="1"/>
      <c r="F16" s="3" t="s">
        <v>17</v>
      </c>
      <c r="G16" s="10">
        <f>SUM(G7:G15)</f>
        <v>2623768.6700000004</v>
      </c>
    </row>
    <row r="17" spans="1:11" ht="19" thickTop="1" x14ac:dyDescent="0.45">
      <c r="A17" s="1"/>
      <c r="B17" s="3"/>
      <c r="E17" s="1"/>
      <c r="F17" s="3"/>
    </row>
    <row r="18" spans="1:11" ht="18.5" x14ac:dyDescent="0.45">
      <c r="A18" s="1"/>
      <c r="B18" s="2"/>
      <c r="E18" s="1"/>
      <c r="F18" s="3" t="s">
        <v>18</v>
      </c>
      <c r="I18" s="25"/>
    </row>
    <row r="19" spans="1:11" ht="18.5" x14ac:dyDescent="0.45">
      <c r="A19" s="1"/>
      <c r="B19" s="2"/>
      <c r="E19" s="1">
        <v>31</v>
      </c>
      <c r="F19" s="2" t="s">
        <v>19</v>
      </c>
      <c r="G19" s="25">
        <v>4250000</v>
      </c>
      <c r="I19" s="25"/>
    </row>
    <row r="20" spans="1:11" ht="18.5" x14ac:dyDescent="0.45">
      <c r="A20" s="1"/>
      <c r="B20" s="2"/>
      <c r="E20" s="1">
        <v>35</v>
      </c>
      <c r="F20" s="2" t="s">
        <v>20</v>
      </c>
      <c r="G20" s="25">
        <v>99967.39</v>
      </c>
      <c r="I20" s="25"/>
    </row>
    <row r="21" spans="1:11" ht="18.5" x14ac:dyDescent="0.45">
      <c r="A21" s="1"/>
      <c r="B21" s="2"/>
      <c r="E21" s="1">
        <v>36</v>
      </c>
      <c r="F21" s="2" t="s">
        <v>21</v>
      </c>
      <c r="G21" s="25">
        <v>33992.82</v>
      </c>
      <c r="I21" s="25"/>
    </row>
    <row r="22" spans="1:11" ht="18.5" x14ac:dyDescent="0.45">
      <c r="A22" s="1"/>
      <c r="B22" s="2"/>
      <c r="E22" s="1">
        <v>38</v>
      </c>
      <c r="F22" s="2" t="s">
        <v>22</v>
      </c>
      <c r="G22" s="26">
        <v>886977.1100000001</v>
      </c>
      <c r="I22" s="25"/>
      <c r="K22" s="27"/>
    </row>
    <row r="23" spans="1:11" ht="18.5" x14ac:dyDescent="0.45">
      <c r="A23" s="1"/>
      <c r="B23" s="2"/>
      <c r="E23" s="1"/>
      <c r="F23" s="2" t="s">
        <v>23</v>
      </c>
      <c r="G23" s="11">
        <f>SUM(G19:G22)</f>
        <v>5270937.32</v>
      </c>
      <c r="I23" s="25"/>
    </row>
    <row r="24" spans="1:11" ht="18.5" x14ac:dyDescent="0.45">
      <c r="A24" s="1"/>
      <c r="B24" s="2"/>
      <c r="E24" s="1"/>
      <c r="F24" s="2"/>
      <c r="G24" s="16"/>
    </row>
    <row r="25" spans="1:11" ht="19" thickBot="1" x14ac:dyDescent="0.5">
      <c r="A25" s="1"/>
      <c r="B25" s="3"/>
      <c r="E25" s="1"/>
      <c r="F25" s="3" t="s">
        <v>24</v>
      </c>
      <c r="G25" s="12">
        <f>+G23+G16</f>
        <v>7894705.9900000002</v>
      </c>
    </row>
    <row r="26" spans="1:11" ht="19" thickTop="1" x14ac:dyDescent="0.45">
      <c r="A26" s="1"/>
      <c r="B26" s="3"/>
      <c r="E26" s="1"/>
      <c r="F26" s="3"/>
      <c r="G26" s="29"/>
    </row>
    <row r="27" spans="1:11" ht="18.5" x14ac:dyDescent="0.45">
      <c r="A27" s="1"/>
      <c r="B27" s="3"/>
      <c r="E27" s="1"/>
      <c r="F27" s="3"/>
      <c r="G27" s="4"/>
    </row>
    <row r="28" spans="1:11" ht="18.5" x14ac:dyDescent="0.45">
      <c r="A28" s="1"/>
      <c r="B28" s="5" t="s">
        <v>25</v>
      </c>
      <c r="C28" s="6"/>
      <c r="D28" s="6"/>
      <c r="E28" s="6"/>
      <c r="F28" s="5" t="s">
        <v>27</v>
      </c>
      <c r="G28" s="15"/>
    </row>
    <row r="29" spans="1:11" ht="18.5" x14ac:dyDescent="0.45">
      <c r="A29" s="1"/>
      <c r="B29" s="5" t="s">
        <v>26</v>
      </c>
      <c r="C29" s="6"/>
      <c r="D29" s="6"/>
      <c r="E29" s="6"/>
      <c r="F29" s="5" t="s">
        <v>28</v>
      </c>
    </row>
    <row r="30" spans="1:11" ht="18.5" x14ac:dyDescent="0.45">
      <c r="A30" s="1"/>
      <c r="B30" s="2"/>
    </row>
    <row r="31" spans="1:11" ht="18.5" x14ac:dyDescent="0.45">
      <c r="A31" s="1"/>
      <c r="B31" s="2"/>
    </row>
    <row r="32" spans="1:11" ht="18.5" x14ac:dyDescent="0.45">
      <c r="A32" s="1"/>
      <c r="B32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1"/>
  <sheetViews>
    <sheetView showGridLines="0" topLeftCell="A16" zoomScaleNormal="100" zoomScaleSheetLayoutView="100" workbookViewId="0">
      <selection activeCell="C34" sqref="C34"/>
    </sheetView>
  </sheetViews>
  <sheetFormatPr baseColWidth="10" defaultRowHeight="14.5" x14ac:dyDescent="0.35"/>
  <cols>
    <col min="2" max="2" width="78.453125" customWidth="1"/>
    <col min="3" max="3" width="25.26953125" customWidth="1"/>
    <col min="4" max="4" width="4" customWidth="1"/>
  </cols>
  <sheetData>
    <row r="3" spans="1:5" ht="18.5" x14ac:dyDescent="0.45">
      <c r="A3" s="31" t="s">
        <v>46</v>
      </c>
      <c r="B3" s="31"/>
      <c r="C3" s="31"/>
      <c r="D3" s="31"/>
      <c r="E3" s="31"/>
    </row>
    <row r="4" spans="1:5" ht="18.5" x14ac:dyDescent="0.45">
      <c r="A4" s="32" t="s">
        <v>58</v>
      </c>
      <c r="B4" s="32"/>
      <c r="C4" s="32"/>
      <c r="D4" s="32"/>
      <c r="E4" s="32"/>
    </row>
    <row r="5" spans="1:5" ht="15.5" x14ac:dyDescent="0.35">
      <c r="A5" s="33" t="s">
        <v>29</v>
      </c>
      <c r="B5" s="33"/>
      <c r="C5" s="33"/>
      <c r="D5" s="33"/>
      <c r="E5" s="33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3553669.89</v>
      </c>
    </row>
    <row r="9" spans="1:5" x14ac:dyDescent="0.35">
      <c r="A9">
        <v>52</v>
      </c>
      <c r="B9" t="s">
        <v>32</v>
      </c>
      <c r="C9" s="17">
        <v>1544707.14</v>
      </c>
    </row>
    <row r="10" spans="1:5" x14ac:dyDescent="0.35">
      <c r="A10">
        <v>54</v>
      </c>
      <c r="B10" t="s">
        <v>47</v>
      </c>
      <c r="C10" s="17">
        <v>379376.1</v>
      </c>
    </row>
    <row r="11" spans="1:5" x14ac:dyDescent="0.35">
      <c r="A11">
        <v>55</v>
      </c>
      <c r="B11" t="s">
        <v>48</v>
      </c>
      <c r="C11" s="17">
        <v>283024.61</v>
      </c>
    </row>
    <row r="12" spans="1:5" x14ac:dyDescent="0.35">
      <c r="A12">
        <v>56</v>
      </c>
      <c r="B12" t="s">
        <v>33</v>
      </c>
      <c r="C12" s="17"/>
    </row>
    <row r="13" spans="1:5" x14ac:dyDescent="0.35">
      <c r="A13">
        <v>57</v>
      </c>
      <c r="B13" t="s">
        <v>34</v>
      </c>
      <c r="C13" s="17">
        <v>145116.97</v>
      </c>
    </row>
    <row r="14" spans="1:5" x14ac:dyDescent="0.35">
      <c r="A14">
        <v>58</v>
      </c>
      <c r="B14" t="s">
        <v>49</v>
      </c>
      <c r="C14" s="17">
        <v>26503.98</v>
      </c>
    </row>
    <row r="15" spans="1:5" x14ac:dyDescent="0.35">
      <c r="A15">
        <v>59</v>
      </c>
      <c r="B15" t="s">
        <v>50</v>
      </c>
      <c r="C15" s="17">
        <v>5681.48</v>
      </c>
    </row>
    <row r="16" spans="1:5" x14ac:dyDescent="0.35">
      <c r="B16" s="14" t="s">
        <v>35</v>
      </c>
      <c r="C16" s="18">
        <f>SUM(C8:C15)</f>
        <v>5938080.1700000009</v>
      </c>
    </row>
    <row r="18" spans="1:5" x14ac:dyDescent="0.35">
      <c r="B18" s="14" t="s">
        <v>36</v>
      </c>
      <c r="C18" s="13"/>
    </row>
    <row r="19" spans="1:5" x14ac:dyDescent="0.35">
      <c r="A19">
        <v>41</v>
      </c>
      <c r="B19" t="s">
        <v>37</v>
      </c>
      <c r="C19" s="17">
        <v>1934092.92</v>
      </c>
      <c r="E19" s="28"/>
    </row>
    <row r="20" spans="1:5" x14ac:dyDescent="0.35">
      <c r="A20">
        <v>42</v>
      </c>
      <c r="B20" t="s">
        <v>38</v>
      </c>
      <c r="C20" s="17">
        <v>762814.09</v>
      </c>
      <c r="E20" s="28"/>
    </row>
    <row r="21" spans="1:5" x14ac:dyDescent="0.35">
      <c r="A21">
        <v>43</v>
      </c>
      <c r="B21" t="s">
        <v>39</v>
      </c>
      <c r="C21" s="17">
        <v>1154597.6100000001</v>
      </c>
      <c r="E21" s="28"/>
    </row>
    <row r="22" spans="1:5" x14ac:dyDescent="0.35">
      <c r="A22">
        <v>45</v>
      </c>
      <c r="B22" t="s">
        <v>40</v>
      </c>
      <c r="C22" s="17">
        <v>878791.52</v>
      </c>
      <c r="E22" s="28"/>
    </row>
    <row r="23" spans="1:5" x14ac:dyDescent="0.35">
      <c r="A23">
        <v>46</v>
      </c>
      <c r="B23" t="s">
        <v>41</v>
      </c>
      <c r="C23" s="17">
        <v>100281.09</v>
      </c>
      <c r="E23" s="28"/>
    </row>
    <row r="24" spans="1:5" x14ac:dyDescent="0.35">
      <c r="A24">
        <v>47</v>
      </c>
      <c r="B24" t="s">
        <v>42</v>
      </c>
      <c r="C24" s="17">
        <v>31869.99</v>
      </c>
      <c r="E24" s="28"/>
    </row>
    <row r="25" spans="1:5" x14ac:dyDescent="0.35">
      <c r="A25">
        <v>48</v>
      </c>
      <c r="B25" t="s">
        <v>43</v>
      </c>
      <c r="C25" s="17">
        <v>745811.19</v>
      </c>
      <c r="E25" s="28"/>
    </row>
    <row r="26" spans="1:5" x14ac:dyDescent="0.35">
      <c r="A26">
        <v>49</v>
      </c>
      <c r="B26" t="s">
        <v>51</v>
      </c>
      <c r="C26" s="17">
        <v>21.5</v>
      </c>
      <c r="E26" s="27"/>
    </row>
    <row r="27" spans="1:5" x14ac:dyDescent="0.35">
      <c r="B27" s="14" t="s">
        <v>44</v>
      </c>
      <c r="C27" s="18">
        <f>SUM(C19:C26)</f>
        <v>5608279.9100000001</v>
      </c>
    </row>
    <row r="28" spans="1:5" x14ac:dyDescent="0.35">
      <c r="B28" s="14"/>
      <c r="C28" s="23"/>
    </row>
    <row r="29" spans="1:5" x14ac:dyDescent="0.35">
      <c r="B29" s="21" t="s">
        <v>45</v>
      </c>
      <c r="C29" s="24">
        <f>+C16-C27</f>
        <v>329800.26000000071</v>
      </c>
    </row>
    <row r="30" spans="1:5" x14ac:dyDescent="0.35">
      <c r="B30" t="s">
        <v>56</v>
      </c>
      <c r="C30" s="17">
        <v>-90695.07</v>
      </c>
    </row>
    <row r="31" spans="1:5" ht="15" thickBot="1" x14ac:dyDescent="0.4">
      <c r="B31" s="14" t="s">
        <v>52</v>
      </c>
      <c r="C31" s="22">
        <f>SUM(C29:C30)</f>
        <v>239105.1900000007</v>
      </c>
    </row>
    <row r="32" spans="1:5" ht="15" thickTop="1" x14ac:dyDescent="0.35"/>
    <row r="39" spans="2:5" ht="15.5" x14ac:dyDescent="0.35">
      <c r="B39" s="20" t="s">
        <v>25</v>
      </c>
      <c r="C39" s="5" t="s">
        <v>27</v>
      </c>
      <c r="D39" s="6"/>
      <c r="E39" s="6"/>
    </row>
    <row r="40" spans="2:5" ht="15.5" x14ac:dyDescent="0.35">
      <c r="B40" s="20" t="s">
        <v>26</v>
      </c>
      <c r="C40" s="20" t="s">
        <v>28</v>
      </c>
      <c r="D40" s="6"/>
      <c r="E40" s="6"/>
    </row>
    <row r="41" spans="2:5" ht="18.5" x14ac:dyDescent="0.45">
      <c r="B41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JULIO</vt:lpstr>
      <vt:lpstr>RES JULIO</vt:lpstr>
      <vt:lpstr>'RES JULIO'!Área_de_impresión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2018-04-13T21:36:57Z</cp:lastPrinted>
  <dcterms:created xsi:type="dcterms:W3CDTF">2018-03-26T22:14:37Z</dcterms:created>
  <dcterms:modified xsi:type="dcterms:W3CDTF">2020-08-25T17:05:40Z</dcterms:modified>
</cp:coreProperties>
</file>