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769F856C-06CC-4936-B070-BCAECB550CE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3" i="2" l="1"/>
  <c r="C37" i="2" l="1"/>
  <c r="C32" i="2" l="1"/>
  <c r="C59" i="2" l="1"/>
  <c r="C64" i="2" s="1"/>
  <c r="C69" i="2" s="1"/>
  <c r="C72" i="2" s="1"/>
  <c r="C44" i="2" s="1"/>
  <c r="C20" i="2" l="1"/>
  <c r="A53" i="2" l="1"/>
  <c r="C22" i="2" l="1"/>
  <c r="C45" i="2" l="1"/>
</calcChain>
</file>

<file path=xl/sharedStrings.xml><?xml version="1.0" encoding="utf-8"?>
<sst xmlns="http://schemas.openxmlformats.org/spreadsheetml/2006/main" count="54" uniqueCount="51">
  <si>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</si>
  <si>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</si>
  <si>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</si>
  <si>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</si>
  <si>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</si>
  <si>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</si>
  <si>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</si>
  <si>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</si>
  <si>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</si>
  <si>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</si>
  <si>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</si>
  <si>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</si>
  <si>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</si>
  <si>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</si>
  <si>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</si>
  <si>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</si>
  <si>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</si>
  <si>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</si>
  <si>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</si>
  <si>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</si>
  <si>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</si>
  <si>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</si>
  <si>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</si>
  <si>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</si>
  <si>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</si>
  <si>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</si>
  <si>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</si>
  <si>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</si>
  <si>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</si>
  <si>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</si>
  <si>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</si>
  <si>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</si>
  <si>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</si>
  <si>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</si>
  <si>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</si>
  <si>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</si>
  <si>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</si>
  <si>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</si>
  <si>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</si>
  <si>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</si>
  <si>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</si>
  <si>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</si>
  <si>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</si>
  <si>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</si>
  <si>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</si>
  <si>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Cuentas por cobrar relacionadas</t>
  </si>
  <si>
    <t>Impuestos anticipados</t>
  </si>
  <si>
    <t>Gastos Anticipados</t>
  </si>
  <si>
    <t>Impuestos y Contribuciones</t>
  </si>
  <si>
    <t>Estado de situación financiera separado al 31 de Julio 2020</t>
  </si>
  <si>
    <t>Estado Separado del Resultado Integral por el período del 1 de enero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</si>
</sst>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6" fillId="0" borderId="0" xfId="0" applyFont="1"/>
    <xf numFmtId="39" fontId="6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 indent="2"/>
    </xf>
    <xf numFmtId="164" fontId="6" fillId="0" borderId="0" xfId="1" applyFont="1" applyBorder="1"/>
    <xf numFmtId="164" fontId="6" fillId="0" borderId="5" xfId="1" applyFont="1" applyBorder="1"/>
    <xf numFmtId="0" fontId="8" fillId="0" borderId="0" xfId="0" applyFont="1" applyBorder="1" applyAlignment="1">
      <alignment horizontal="left" vertical="center" wrapText="1" indent="2"/>
    </xf>
    <xf numFmtId="164" fontId="5" fillId="0" borderId="0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showGridLines="0" tabSelected="1" zoomScaleNormal="100" workbookViewId="0">
      <selection activeCell="C68" sqref="C68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3">
      <c r="A1" s="35" t="s">
        <v>20</v>
      </c>
      <c r="B1" s="35"/>
      <c r="C1" s="35"/>
    </row>
    <row r="2" spans="1:3">
      <c r="A2" s="35" t="s">
        <v>21</v>
      </c>
      <c r="B2" s="35"/>
      <c r="C2" s="35"/>
    </row>
    <row r="3" spans="1:3">
      <c r="A3" s="24" t="s">
        <v>0</v>
      </c>
      <c r="B3" s="24"/>
      <c r="C3" s="24"/>
    </row>
    <row r="4" spans="1:3">
      <c r="A4" s="35" t="s">
        <v>49</v>
      </c>
      <c r="B4" s="35"/>
      <c r="C4" s="35"/>
    </row>
    <row r="5" spans="1:3" ht="22.5" customHeight="1" thickBot="1">
      <c r="A5" s="36" t="s">
        <v>17</v>
      </c>
      <c r="B5" s="36"/>
      <c r="C5" s="36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0">
        <v>2020</v>
      </c>
    </row>
    <row r="9" spans="1:3">
      <c r="A9" s="4" t="s">
        <v>3</v>
      </c>
    </row>
    <row r="10" spans="1:3">
      <c r="A10" s="1" t="s">
        <v>22</v>
      </c>
      <c r="C10" s="5">
        <v>1844.82</v>
      </c>
    </row>
    <row r="11" spans="1:3">
      <c r="A11" s="1" t="s">
        <v>45</v>
      </c>
      <c r="C11" s="5">
        <v>9.5500000000000007</v>
      </c>
    </row>
    <row r="12" spans="1:3">
      <c r="A12" s="1" t="s">
        <v>46</v>
      </c>
      <c r="C12" s="5">
        <v>181.8</v>
      </c>
    </row>
    <row r="13" spans="1:3">
      <c r="A13" s="1" t="s">
        <v>47</v>
      </c>
      <c r="C13" s="5">
        <v>4.45</v>
      </c>
    </row>
    <row r="14" spans="1:3">
      <c r="A14" s="7" t="s">
        <v>4</v>
      </c>
      <c r="C14" s="8">
        <f>SUM(C10:C13)</f>
        <v>2040.62</v>
      </c>
    </row>
    <row r="15" spans="1:3">
      <c r="A15" s="7"/>
      <c r="C15" s="9"/>
    </row>
    <row r="16" spans="1:3">
      <c r="A16" s="4" t="s">
        <v>5</v>
      </c>
      <c r="C16" s="6"/>
    </row>
    <row r="17" spans="1:3" ht="15.75" customHeight="1">
      <c r="A17" s="1" t="s">
        <v>23</v>
      </c>
      <c r="C17" s="6">
        <v>2904.68</v>
      </c>
    </row>
    <row r="18" spans="1:3">
      <c r="A18" s="1" t="s">
        <v>24</v>
      </c>
      <c r="C18" s="5">
        <v>83742.7</v>
      </c>
    </row>
    <row r="19" spans="1:3">
      <c r="A19" s="1" t="s">
        <v>25</v>
      </c>
      <c r="C19" s="5">
        <v>163.84</v>
      </c>
    </row>
    <row r="20" spans="1:3">
      <c r="A20" s="7" t="s">
        <v>6</v>
      </c>
      <c r="C20" s="8">
        <f>SUM(C17:C19)</f>
        <v>86811.219999999987</v>
      </c>
    </row>
    <row r="21" spans="1:3">
      <c r="A21" s="10"/>
      <c r="C21" s="5"/>
    </row>
    <row r="22" spans="1:3" ht="13.5" thickBot="1">
      <c r="A22" s="7" t="s">
        <v>7</v>
      </c>
      <c r="C22" s="11">
        <f>+C20+C14</f>
        <v>88851.839999999982</v>
      </c>
    </row>
    <row r="23" spans="1:3" ht="13.5" thickTop="1">
      <c r="C23" s="6"/>
    </row>
    <row r="24" spans="1:3">
      <c r="A24" s="3" t="s">
        <v>8</v>
      </c>
      <c r="C24" s="6"/>
    </row>
    <row r="25" spans="1:3">
      <c r="A25" s="4" t="s">
        <v>9</v>
      </c>
      <c r="C25" s="6"/>
    </row>
    <row r="26" spans="1:3">
      <c r="A26" s="1" t="s">
        <v>32</v>
      </c>
      <c r="C26" s="6">
        <v>36.85</v>
      </c>
    </row>
    <row r="27" spans="1:3">
      <c r="A27" s="1" t="s">
        <v>38</v>
      </c>
      <c r="C27" s="6">
        <v>0</v>
      </c>
    </row>
    <row r="28" spans="1:3">
      <c r="A28" s="1" t="s">
        <v>33</v>
      </c>
      <c r="C28" s="6">
        <v>0</v>
      </c>
    </row>
    <row r="29" spans="1:3">
      <c r="A29" s="1" t="s">
        <v>34</v>
      </c>
      <c r="C29" s="6">
        <v>1.6</v>
      </c>
    </row>
    <row r="30" spans="1:3">
      <c r="A30" s="1" t="s">
        <v>48</v>
      </c>
      <c r="C30" s="6">
        <v>1.08</v>
      </c>
    </row>
    <row r="31" spans="1:3">
      <c r="A31" s="1" t="s">
        <v>35</v>
      </c>
      <c r="C31" s="6">
        <v>959.7</v>
      </c>
    </row>
    <row r="32" spans="1:3">
      <c r="A32" s="7" t="s">
        <v>10</v>
      </c>
      <c r="C32" s="12">
        <f>SUM(C26:C31)</f>
        <v>999.23</v>
      </c>
    </row>
    <row r="33" spans="1:6">
      <c r="A33" s="7"/>
      <c r="C33" s="21"/>
    </row>
    <row r="34" spans="1:6">
      <c r="A34" s="4" t="s">
        <v>18</v>
      </c>
      <c r="C34" s="21"/>
    </row>
    <row r="35" spans="1:6">
      <c r="A35" s="22" t="s">
        <v>26</v>
      </c>
      <c r="C35" s="23">
        <v>1755</v>
      </c>
    </row>
    <row r="36" spans="1:6">
      <c r="A36" s="22" t="s">
        <v>36</v>
      </c>
      <c r="C36" s="23">
        <v>66.17</v>
      </c>
    </row>
    <row r="37" spans="1:6">
      <c r="A37" s="7" t="s">
        <v>19</v>
      </c>
      <c r="C37" s="12">
        <f>SUM(C35:C36)</f>
        <v>1821.17</v>
      </c>
    </row>
    <row r="38" spans="1:6">
      <c r="C38" s="6"/>
    </row>
    <row r="39" spans="1:6">
      <c r="A39" s="3" t="s">
        <v>11</v>
      </c>
      <c r="C39" s="6"/>
    </row>
    <row r="40" spans="1:6">
      <c r="A40" s="26" t="s">
        <v>12</v>
      </c>
      <c r="B40" s="26"/>
      <c r="C40" s="27">
        <v>86450</v>
      </c>
    </row>
    <row r="41" spans="1:6">
      <c r="A41" s="26" t="s">
        <v>39</v>
      </c>
      <c r="B41" s="26"/>
      <c r="C41" s="27">
        <v>325.14999999999998</v>
      </c>
    </row>
    <row r="42" spans="1:6">
      <c r="A42" s="1" t="s">
        <v>27</v>
      </c>
      <c r="C42" s="14">
        <v>0</v>
      </c>
    </row>
    <row r="43" spans="1:6">
      <c r="A43" s="1" t="s">
        <v>44</v>
      </c>
      <c r="C43" s="14">
        <v>-743.71</v>
      </c>
    </row>
    <row r="44" spans="1:6">
      <c r="A44" s="7" t="s">
        <v>13</v>
      </c>
      <c r="C44" s="12">
        <f>SUM(C40:C43)</f>
        <v>86031.439999999988</v>
      </c>
    </row>
    <row r="45" spans="1:6" ht="13.5" thickBot="1">
      <c r="A45" s="7" t="s">
        <v>14</v>
      </c>
      <c r="C45" s="11">
        <f>+C44+C37+C32</f>
        <v>88851.839999999982</v>
      </c>
      <c r="E45" s="14"/>
      <c r="F45" s="14"/>
    </row>
    <row r="46" spans="1:6" ht="14.25" thickTop="1" thickBot="1">
      <c r="A46" s="13"/>
      <c r="B46" s="13"/>
      <c r="C46" s="13"/>
    </row>
    <row r="47" spans="1:6" ht="13.5" thickTop="1">
      <c r="A47" s="2"/>
      <c r="B47" s="2"/>
      <c r="C47" s="2"/>
    </row>
    <row r="49" spans="1:3">
      <c r="A49" s="35" t="s">
        <v>20</v>
      </c>
      <c r="B49" s="35"/>
      <c r="C49" s="35"/>
    </row>
    <row r="50" spans="1:3">
      <c r="A50" s="35" t="s">
        <v>21</v>
      </c>
      <c r="B50" s="35"/>
      <c r="C50" s="35"/>
    </row>
    <row r="51" spans="1:3">
      <c r="A51" s="25" t="s">
        <v>0</v>
      </c>
      <c r="B51" s="25"/>
      <c r="C51" s="25"/>
    </row>
    <row r="52" spans="1:3">
      <c r="A52" s="25" t="s">
        <v>50</v>
      </c>
      <c r="B52" s="25"/>
      <c r="C52" s="25"/>
    </row>
    <row r="53" spans="1:3" ht="13.5" thickBot="1">
      <c r="A53" s="34" t="str">
        <f>+A5</f>
        <v>(Cifras en Miles de Dólares de los Estados Unidos de América)</v>
      </c>
      <c r="B53" s="34"/>
      <c r="C53" s="34"/>
    </row>
    <row r="54" spans="1:3" ht="13.5" thickTop="1">
      <c r="A54" s="14"/>
      <c r="B54" s="14"/>
      <c r="C54" s="14"/>
    </row>
    <row r="55" spans="1:3">
      <c r="A55" s="14"/>
      <c r="B55" s="14"/>
      <c r="C55" s="14"/>
    </row>
    <row r="56" spans="1:3">
      <c r="A56" s="15" t="s">
        <v>40</v>
      </c>
      <c r="B56" s="14"/>
      <c r="C56" s="20">
        <v>2020</v>
      </c>
    </row>
    <row r="57" spans="1:3">
      <c r="A57" s="15"/>
      <c r="B57" s="14"/>
      <c r="C57" s="20"/>
    </row>
    <row r="58" spans="1:3">
      <c r="A58" s="14" t="s">
        <v>28</v>
      </c>
      <c r="B58" s="14"/>
      <c r="C58" s="14">
        <v>0</v>
      </c>
    </row>
    <row r="59" spans="1:3">
      <c r="A59" s="14"/>
      <c r="B59" s="14"/>
      <c r="C59" s="16">
        <f>SUM(C58:C58)</f>
        <v>0</v>
      </c>
    </row>
    <row r="60" spans="1:3">
      <c r="A60" s="15" t="s">
        <v>15</v>
      </c>
      <c r="B60" s="14"/>
      <c r="C60" s="6"/>
    </row>
    <row r="61" spans="1:3">
      <c r="A61" s="29" t="s">
        <v>29</v>
      </c>
      <c r="B61" s="14"/>
      <c r="C61" s="30">
        <v>-393.11</v>
      </c>
    </row>
    <row r="62" spans="1:3">
      <c r="A62" s="29" t="s">
        <v>37</v>
      </c>
      <c r="B62" s="14"/>
      <c r="C62" s="30">
        <v>-272.64</v>
      </c>
    </row>
    <row r="63" spans="1:3">
      <c r="A63" s="29"/>
      <c r="B63" s="14"/>
      <c r="C63" s="31">
        <f>SUM(C61:C62)</f>
        <v>-665.75</v>
      </c>
    </row>
    <row r="64" spans="1:3">
      <c r="A64" s="32" t="s">
        <v>16</v>
      </c>
      <c r="B64" s="14"/>
      <c r="C64" s="30">
        <f>+C59+C63</f>
        <v>-665.75</v>
      </c>
    </row>
    <row r="65" spans="1:3">
      <c r="A65" s="29"/>
      <c r="B65" s="14"/>
      <c r="C65" s="30"/>
    </row>
    <row r="66" spans="1:3">
      <c r="A66" s="29" t="s">
        <v>41</v>
      </c>
      <c r="B66" s="14"/>
      <c r="C66" s="30">
        <v>153.06</v>
      </c>
    </row>
    <row r="67" spans="1:3">
      <c r="A67" s="29" t="s">
        <v>42</v>
      </c>
      <c r="B67" s="14"/>
      <c r="C67" s="30">
        <v>-155.87</v>
      </c>
    </row>
    <row r="68" spans="1:3">
      <c r="A68" s="29" t="s">
        <v>30</v>
      </c>
      <c r="B68" s="14"/>
      <c r="C68" s="31">
        <v>-75.150000000000006</v>
      </c>
    </row>
    <row r="69" spans="1:3">
      <c r="A69" s="17" t="s">
        <v>43</v>
      </c>
      <c r="B69" s="14"/>
      <c r="C69" s="33">
        <f>SUM(C64:C68)</f>
        <v>-743.71</v>
      </c>
    </row>
    <row r="70" spans="1:3">
      <c r="A70" s="14"/>
      <c r="B70" s="14"/>
      <c r="C70" s="18"/>
    </row>
    <row r="71" spans="1:3">
      <c r="A71" s="14"/>
      <c r="B71" s="14"/>
      <c r="C71" s="18"/>
    </row>
    <row r="72" spans="1:3">
      <c r="A72" s="17" t="s">
        <v>31</v>
      </c>
      <c r="B72" s="14"/>
      <c r="C72" s="28">
        <f>C69</f>
        <v>-743.71</v>
      </c>
    </row>
    <row r="73" spans="1:3" ht="13.5" thickBot="1">
      <c r="A73" s="19"/>
      <c r="B73" s="19"/>
      <c r="C73" s="19"/>
    </row>
    <row r="74" spans="1:3" ht="13.5" thickTop="1"/>
  </sheetData>
  <mergeCells count="7">
    <mergeCell ref="A53:C53"/>
    <mergeCell ref="A1:C1"/>
    <mergeCell ref="A2:C2"/>
    <mergeCell ref="A4:C4"/>
    <mergeCell ref="A5:C5"/>
    <mergeCell ref="A49:C49"/>
    <mergeCell ref="A50:C50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2020-08-17T22:41:59Z</cp:lastPrinted>
  <dcterms:created xsi:type="dcterms:W3CDTF">2017-02-09T22:50:33Z</dcterms:created>
  <dcterms:modified xsi:type="dcterms:W3CDTF">2020-08-17T23:24:39Z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