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20\"/>
    </mc:Choice>
  </mc:AlternateContent>
  <xr:revisionPtr revIDLastSave="0" documentId="13_ncr:1_{3095D5E6-1A59-4BDC-8C9E-AC1A9E9F542B}" xr6:coauthVersionLast="36" xr6:coauthVersionMax="36" xr10:uidLastSave="{00000000-0000-0000-0000-000000000000}"/>
  <bookViews>
    <workbookView xWindow="0" yWindow="0" windowWidth="20490" windowHeight="7650" tabRatio="846" firstSheet="1" activeTab="1" xr2:uid="{00000000-000D-0000-FFFF-FFFF00000000}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43" i="14" l="1"/>
  <c r="F48" i="14"/>
  <c r="F15" i="15"/>
  <c r="F32" i="15"/>
  <c r="F49" i="15"/>
  <c r="F41" i="15"/>
  <c r="F18" i="14"/>
  <c r="F45" i="15" l="1"/>
  <c r="F44" i="14" l="1"/>
  <c r="F36" i="14"/>
  <c r="F25" i="14"/>
  <c r="F20" i="14"/>
  <c r="F18" i="15"/>
  <c r="F24" i="15"/>
  <c r="F42" i="15"/>
  <c r="F46" i="15"/>
  <c r="F50" i="15" s="1"/>
  <c r="F33" i="15" l="1"/>
  <c r="F27" i="14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F28" i="19" l="1"/>
  <c r="C271" i="18"/>
  <c r="C277" i="18" s="1"/>
  <c r="D269" i="18"/>
  <c r="D120" i="19"/>
  <c r="B120" i="19" s="1"/>
  <c r="C121" i="18"/>
  <c r="C125" i="18" s="1"/>
  <c r="C121" i="19"/>
  <c r="C125" i="19" s="1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B121" i="19" l="1"/>
  <c r="D54" i="18"/>
  <c r="F128" i="19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E128" i="18" l="1"/>
  <c r="D74" i="18"/>
  <c r="D271" i="19"/>
  <c r="D277" i="19" s="1"/>
  <c r="B128" i="19"/>
  <c r="B271" i="19"/>
  <c r="B277" i="19" s="1"/>
  <c r="D127" i="19"/>
  <c r="D128" i="19" s="1"/>
  <c r="D127" i="18"/>
  <c r="B127" i="18"/>
  <c r="B128" i="18" s="1"/>
  <c r="D128" i="18" l="1"/>
  <c r="H29" i="15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H51" i="15"/>
  <c r="H24" i="15"/>
  <c r="H45" i="15"/>
  <c r="H49" i="15"/>
  <c r="E57" i="11" l="1"/>
  <c r="D137" i="11"/>
  <c r="D14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 xr:uid="{00000000-0006-0000-03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300-000016000000}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300-00001C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3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 xr:uid="{00000000-0006-0000-0300-00001E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300-00001F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3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300-000021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300-000022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3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3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3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 xr:uid="{00000000-0006-0000-04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400-000016000000}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4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400-00001E000000}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 xr:uid="{00000000-0006-0000-0400-00001F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4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400-000021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400-000022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4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4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4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400-000026000000}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<sst xmlns="http://schemas.openxmlformats.org/spreadsheetml/2006/main" count="780" uniqueCount="388">
  <si>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</si>
  <si>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</si>
  <si>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</si>
  <si>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</si>
  <si>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</si>
  <si>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</si>
  <si>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</si>
  <si>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</si>
  <si>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</si>
  <si>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</si>
  <si>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</si>
  <si>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</si>
  <si>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</si>
  <si>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</si>
  <si>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</si>
  <si>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</si>
  <si>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</si>
  <si>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</si>
  <si>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</si>
  <si>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</si>
  <si>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</si>
  <si>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</si>
  <si>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</si>
  <si>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</si>
  <si>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</si>
  <si>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</si>
  <si>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</si>
  <si>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</si>
  <si>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</si>
  <si>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</si>
  <si>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</si>
  <si>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</si>
  <si>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</si>
  <si>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</si>
  <si>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</si>
  <si>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</si>
  <si>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</si>
  <si>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</si>
  <si>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</si>
  <si>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</si>
  <si>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</si>
  <si>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</si>
  <si>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</si>
  <si>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</si>
  <si>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</si>
  <si>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</si>
  <si>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</si>
  <si>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</si>
  <si>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</si>
  <si>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</si>
  <si>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</si>
  <si>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</si>
  <si>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</si>
  <si>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</si>
  <si>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</si>
  <si>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</si>
  <si>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</si>
  <si>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</si>
  <si>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</si>
  <si>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</si>
  <si>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</si>
  <si>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</si>
  <si>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</si>
  <si>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</si>
  <si>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</si>
  <si>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</si>
  <si>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</si>
  <si>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</si>
  <si>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</si>
  <si>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</si>
  <si>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</si>
  <si>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</si>
  <si>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</si>
  <si>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</si>
  <si>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</si>
  <si>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</si>
  <si>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</si>
  <si>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</si>
  <si>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</si>
  <si>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</si>
  <si>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</si>
  <si>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</si>
  <si>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</si>
  <si>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</si>
  <si>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</si>
  <si>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</si>
  <si>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</si>
  <si>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</si>
  <si>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</si>
  <si>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</si>
  <si>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</si>
  <si>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</si>
  <si>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</si>
  <si>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</si>
  <si>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</si>
  <si>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</si>
  <si>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</si>
  <si>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</si>
  <si>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</si>
  <si>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</si>
  <si>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</si>
  <si>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</si>
  <si>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</si>
  <si>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</si>
  <si>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</si>
  <si>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</si>
  <si>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</si>
  <si>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</si>
  <si>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</si>
  <si>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</si>
  <si>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</si>
  <si>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</si>
  <si>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</si>
  <si>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</si>
  <si>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</si>
  <si>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</si>
  <si>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</si>
  <si>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</si>
  <si>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</si>
  <si>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</si>
  <si>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</si>
  <si>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</si>
  <si>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</si>
  <si>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</si>
  <si>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</si>
  <si>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</si>
  <si>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</si>
  <si>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</si>
  <si>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</si>
  <si>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</si>
  <si>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</si>
  <si>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</si>
  <si>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</si>
  <si>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</si>
  <si>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</si>
  <si>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</si>
  <si>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</si>
  <si>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</si>
  <si>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</si>
  <si>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</si>
  <si>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</si>
  <si>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</si>
  <si>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</si>
  <si>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</si>
  <si>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</si>
  <si>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</si>
  <si>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</si>
  <si>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</si>
  <si>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</si>
  <si>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</si>
  <si>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</si>
  <si>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</si>
  <si>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</si>
  <si>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</si>
  <si>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</si>
  <si>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</si>
  <si>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</si>
  <si>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</si>
  <si>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</si>
  <si>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</si>
  <si>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</si>
  <si>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</si>
  <si>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</si>
  <si>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</si>
  <si>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</si>
  <si>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</si>
  <si>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</si>
  <si>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</si>
  <si>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</si>
  <si>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</si>
  <si>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</si>
  <si>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</si>
  <si>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</si>
  <si>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</si>
  <si>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</si>
  <si>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</si>
  <si>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</si>
  <si>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</si>
  <si>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</si>
  <si>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</si>
  <si>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</si>
  <si>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</si>
  <si>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</si>
  <si>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</si>
  <si>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</si>
  <si>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</si>
  <si>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</si>
  <si>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</si>
  <si>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</si>
  <si>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</si>
  <si>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</si>
  <si>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</si>
  <si>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</si>
  <si>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</si>
  <si>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</si>
  <si>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</si>
  <si>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</si>
  <si>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</si>
  <si>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</si>
  <si>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</si>
  <si>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</si>
  <si>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</si>
  <si>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</si>
  <si>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</si>
  <si>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</si>
  <si>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</si>
  <si>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</si>
  <si>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</si>
  <si>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</si>
  <si>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</si>
  <si>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</si>
  <si>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</si>
  <si>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</si>
  <si>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</si>
  <si>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</si>
  <si>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</si>
  <si>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</si>
  <si>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</si>
  <si>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</si>
  <si>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</si>
  <si>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</si>
  <si>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</si>
  <si>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</si>
  <si>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</si>
  <si>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</si>
  <si>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</si>
  <si>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</si>
  <si>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</si>
  <si>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</si>
  <si>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</si>
  <si>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</si>
  <si>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</si>
  <si>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</si>
  <si>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</si>
  <si>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</si>
  <si>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</si>
  <si>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</si>
  <si>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</si>
  <si>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</si>
  <si>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</si>
  <si>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</si>
  <si>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</si>
  <si>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</si>
  <si>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</si>
  <si>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</si>
  <si>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</si>
  <si>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</si>
  <si>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</si>
  <si>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</si>
  <si>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</si>
  <si>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</si>
  <si>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</si>
  <si>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</si>
  <si>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</si>
  <si>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</si>
  <si>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</si>
  <si>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</si>
  <si>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</si>
  <si>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</si>
  <si>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</si>
  <si>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</si>
  <si>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</si>
  <si>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</si>
  <si>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</si>
  <si>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</si>
  <si>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</si>
  <si>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</si>
  <si>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</si>
  <si>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</si>
  <si>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</si>
  <si>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</si>
  <si>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</si>
  <si>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</si>
  <si>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</si>
  <si>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</si>
  <si>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</si>
  <si>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</si>
  <si>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</si>
  <si>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</si>
  <si>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</si>
  <si>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</si>
  <si>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</si>
  <si>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</si>
  <si>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</si>
  <si>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</si>
  <si>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</si>
  <si>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</si>
  <si>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</si>
  <si>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</si>
  <si>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</si>
  <si>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</si>
  <si>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</si>
  <si>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</si>
  <si>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</si>
  <si>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</si>
  <si>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</si>
  <si>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</si>
  <si>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</si>
  <si>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</si>
  <si>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</si>
  <si>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</si>
  <si>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</si>
  <si>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</si>
  <si>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</si>
  <si>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</si>
  <si>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</si>
  <si>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</si>
  <si>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</si>
  <si>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</si>
  <si>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</si>
  <si>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</si>
  <si>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</si>
  <si>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</si>
  <si>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</si>
  <si>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</si>
  <si>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</si>
  <si>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</si>
  <si>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</si>
  <si>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</si>
  <si>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</si>
  <si>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</si>
  <si>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</si>
  <si>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</si>
  <si>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</si>
  <si>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</si>
  <si>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</si>
  <si>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</si>
  <si>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</si>
  <si>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</si>
  <si>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</si>
  <si>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</si>
  <si>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</si>
  <si>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</si>
  <si>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</si>
  <si>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</si>
  <si>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</si>
  <si>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</si>
  <si>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</si>
  <si>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</si>
  <si>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</si>
  <si>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</si>
  <si>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</si>
  <si>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</si>
  <si>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</si>
  <si>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</si>
  <si>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</si>
  <si>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</si>
  <si>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</si>
  <si>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</si>
  <si>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</si>
  <si>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</si>
  <si>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</si>
  <si>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</si>
  <si>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</si>
  <si>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</si>
  <si>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</si>
  <si>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</si>
  <si>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</si>
  <si>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</si>
  <si>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</si>
  <si>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</si>
  <si>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</si>
  <si>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</si>
  <si>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</si>
  <si>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</si>
  <si>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</si>
  <si>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</si>
  <si>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</si>
  <si>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</si>
  <si>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</si>
  <si>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</si>
  <si>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</si>
  <si>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</si>
  <si>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</si>
  <si>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</si>
  <si>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</si>
  <si>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</si>
  <si>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</si>
  <si>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</si>
  <si>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</si>
  <si>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</si>
  <si>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</si>
  <si>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</si>
  <si>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</si>
  <si>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</si>
  <si>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</si>
  <si>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Al 31 de mayo de 2020</t>
  </si>
  <si>
    <t>Para el mes terminado el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</si>
</sst>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6" xr:uid="{00000000-0005-0000-0000-000004000000}"/>
    <cellStyle name="Normal 3" xfId="5" xr:uid="{00000000-0005-0000-0000-000005000000}"/>
    <cellStyle name="Normal_Bal, Utl, Fluj y anex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60"/>
  <sheetViews>
    <sheetView showGridLines="0" tabSelected="1" zoomScale="90" zoomScaleNormal="90" workbookViewId="0">
      <selection activeCell="I13" sqref="I13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386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2020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f>5711311.65+596</f>
        <v>5711907.6500000004</v>
      </c>
      <c r="J15" s="195"/>
    </row>
    <row r="16" spans="1:10" ht="15" customHeight="1">
      <c r="A16" s="167" t="s">
        <v>191</v>
      </c>
      <c r="F16" s="196">
        <v>110993.41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5823851.0600000005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117551973.7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-257504.26</v>
      </c>
      <c r="J23" s="195"/>
    </row>
    <row r="24" spans="1:10" ht="15" customHeight="1">
      <c r="A24" s="167" t="s">
        <v>182</v>
      </c>
      <c r="F24" s="193">
        <f>SUM(F22:F23)</f>
        <v>117294469.44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277642.93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2018313.33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99464.7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177395.62</v>
      </c>
      <c r="J31" s="195"/>
    </row>
    <row r="32" spans="1:10" ht="15" customHeight="1">
      <c r="A32" s="167" t="s">
        <v>141</v>
      </c>
      <c r="F32" s="200">
        <f>200191.69+5569.07</f>
        <v>205760.76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126259157.84000002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34007000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34585000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29315074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2923363.79</v>
      </c>
    </row>
    <row r="41" spans="1:12" ht="16.149999999999999" customHeight="1">
      <c r="A41" s="167" t="s">
        <v>147</v>
      </c>
      <c r="D41" s="167"/>
      <c r="E41" s="202">
        <v>3</v>
      </c>
      <c r="F41" s="200">
        <f>2335206.49+380162</f>
        <v>2715368.49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103545806.28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f>5799000+25874</f>
        <v>5824874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13389716.57+538961.55</f>
        <v>13928678.120000001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22713352.120000001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126259158.40000001</v>
      </c>
      <c r="G51" s="194"/>
      <c r="H51" s="219">
        <f>F33-F42-F50</f>
        <v>-0.5599999837577343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62"/>
  <sheetViews>
    <sheetView showGridLines="0" zoomScale="90" zoomScaleNormal="90" workbookViewId="0">
      <selection activeCell="M10" sqref="M10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387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2020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3783422.73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856.55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516820.14-550</f>
        <v>516270.14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111926.44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4412475.8600000003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2271697.09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92331.64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2364028.73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2048447.1300000004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-36968.68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2085415.8100000003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v>65709.23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65709.23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556532.98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v>97340.49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168865.72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270288.68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f>168674.24+166000</f>
        <v>334674.24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1427702.1099999999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723422.93000000063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f>293718.43+23253.05</f>
        <v>316971.48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33489.9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372961.55000000063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372961.55000000063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Miguel Padilla</cp:lastModifiedBy>
  <cp:lastPrinted>2019-09-04T21:42:53Z</cp:lastPrinted>
  <dcterms:created xsi:type="dcterms:W3CDTF">1999-04-13T18:41:21Z</dcterms:created>
  <dcterms:modified xsi:type="dcterms:W3CDTF">2020-08-11T01:03:09Z</dcterms:modified>
</cp:coreProperties>
</file>