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ingencia\RICORP\Claudia Guzmán - REMISION EF A BVES\REMISION EF RICORPT\EF 2020\JUNIO 2020\"/>
    </mc:Choice>
  </mc:AlternateContent>
  <xr:revisionPtr revIDLastSave="8" documentId="8_{FEE52136-C539-4D83-8D27-093372707D07}" xr6:coauthVersionLast="45" xr6:coauthVersionMax="45" xr10:uidLastSave="{B0BBF33C-6648-4F5E-B555-C09F393F78F7}"/>
  <bookViews>
    <workbookView xWindow="-120" yWindow="-120" windowWidth="2064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Gral'!$A$1:$E$65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5" l="1"/>
  <c r="E55" i="1" l="1"/>
  <c r="E17" i="1" l="1"/>
  <c r="E61" i="1" l="1"/>
  <c r="E60" i="1"/>
  <c r="D19" i="5" l="1"/>
  <c r="E65" i="1"/>
  <c r="E44" i="1"/>
  <c r="E32" i="1" l="1"/>
  <c r="E45" i="1" s="1"/>
  <c r="D20" i="5" l="1"/>
  <c r="D25" i="5" l="1"/>
  <c r="E52" i="1"/>
  <c r="D30" i="5" l="1"/>
  <c r="E62" i="1"/>
  <c r="E43" i="1"/>
  <c r="E23" i="1"/>
  <c r="D38" i="5" l="1"/>
  <c r="E24" i="1"/>
</calcChain>
</file>

<file path=xl/sharedStrings.xml><?xml version="1.0" encoding="utf-8"?>
<sst xmlns="http://schemas.openxmlformats.org/spreadsheetml/2006/main" count="88" uniqueCount="81">
  <si>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</si>
  <si>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</si>
  <si>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</si>
  <si>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</si>
  <si>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</si>
  <si>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</si>
  <si>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</si>
  <si>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</si>
  <si>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</si>
  <si>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</si>
  <si>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</si>
  <si>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</si>
  <si>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</si>
  <si>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</si>
  <si>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</si>
  <si>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</si>
  <si>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</si>
  <si>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</si>
  <si>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</si>
  <si>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</si>
  <si>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</si>
  <si>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</si>
  <si>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</si>
  <si>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</si>
  <si>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</si>
  <si>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</si>
  <si>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</si>
  <si>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</si>
  <si>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</si>
  <si>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</si>
  <si>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</si>
  <si>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</si>
  <si>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</si>
  <si>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</si>
  <si>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</si>
  <si>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</si>
  <si>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</si>
  <si>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</si>
  <si>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</si>
  <si>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</si>
  <si>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</si>
  <si>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</si>
  <si>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</si>
  <si>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</si>
  <si>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</si>
  <si>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</si>
  <si>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</si>
  <si>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</si>
  <si>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</si>
  <si>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</si>
  <si>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</si>
  <si>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</si>
  <si>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</si>
  <si>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</si>
  <si>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</si>
  <si>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</si>
  <si>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</si>
  <si>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</si>
  <si>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</si>
  <si>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</si>
  <si>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</si>
  <si>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</si>
  <si>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</si>
  <si>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</si>
  <si>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</si>
  <si>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</si>
  <si>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</si>
  <si>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</si>
  <si>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</si>
  <si>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</si>
  <si>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</si>
  <si>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</si>
  <si>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</si>
  <si>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</si>
  <si>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</si>
  <si>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</si>
  <si>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</si>
  <si>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</si>
  <si>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30 de junio de 2020</t>
  </si>
  <si>
    <t>Periodo del 1 al 30 de junio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</si>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</sst>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1" fillId="0" borderId="0" xfId="0" applyNumberFormat="1" applyFont="1"/>
    <xf numFmtId="44" fontId="1" fillId="0" borderId="0" xfId="0" applyNumberFormat="1" applyFont="1" applyBorder="1"/>
    <xf numFmtId="44" fontId="0" fillId="0" borderId="2" xfId="0" applyNumberFormat="1" applyBorder="1"/>
    <xf numFmtId="44" fontId="1" fillId="0" borderId="3" xfId="0" applyNumberFormat="1" applyFont="1" applyBorder="1"/>
    <xf numFmtId="0" fontId="0" fillId="0" borderId="0" xfId="0" applyFont="1"/>
    <xf numFmtId="4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44" fontId="0" fillId="0" borderId="0" xfId="0" applyNumberFormat="1" applyFill="1"/>
    <xf numFmtId="44" fontId="0" fillId="0" borderId="1" xfId="0" applyNumberFormat="1" applyFill="1" applyBorder="1"/>
    <xf numFmtId="44" fontId="1" fillId="0" borderId="2" xfId="0" applyNumberFormat="1" applyFont="1" applyFill="1" applyBorder="1"/>
    <xf numFmtId="44" fontId="1" fillId="0" borderId="3" xfId="0" applyNumberFormat="1" applyFont="1" applyFill="1" applyBorder="1"/>
    <xf numFmtId="44" fontId="0" fillId="0" borderId="0" xfId="0" applyNumberFormat="1" applyFill="1" applyBorder="1"/>
    <xf numFmtId="0" fontId="0" fillId="0" borderId="0" xfId="0" applyFont="1" applyFill="1"/>
    <xf numFmtId="4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44" fontId="0" fillId="0" borderId="2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4" fontId="5" fillId="0" borderId="1" xfId="0" applyNumberFormat="1" applyFont="1" applyFill="1" applyBorder="1"/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showGridLines="0" tabSelected="1" topLeftCell="B1" zoomScaleNormal="100" workbookViewId="0">
      <selection activeCell="E21" sqref="E21"/>
    </sheetView>
  </sheetViews>
  <sheetFormatPr baseColWidth="10" defaultRowHeight="15"/>
  <cols>
    <col min="1" max="1" width="5.140625" hidden="1" customWidth="1"/>
    <col min="2" max="2" width="43.140625" customWidth="1"/>
    <col min="3" max="3" width="9.7109375" customWidth="1"/>
    <col min="4" max="4" width="6.28515625" customWidth="1"/>
    <col min="5" max="5" width="16.5703125" customWidth="1"/>
  </cols>
  <sheetData>
    <row r="1" spans="1:5">
      <c r="A1" s="12"/>
      <c r="B1" s="25" t="s">
        <v>0</v>
      </c>
      <c r="C1" s="25"/>
      <c r="D1" s="25"/>
      <c r="E1" s="25"/>
    </row>
    <row r="2" spans="1:5">
      <c r="A2" s="12"/>
      <c r="B2" s="25" t="s">
        <v>25</v>
      </c>
      <c r="C2" s="25"/>
      <c r="D2" s="25"/>
      <c r="E2" s="25"/>
    </row>
    <row r="3" spans="1:5">
      <c r="A3" s="12"/>
      <c r="B3" s="25" t="s">
        <v>36</v>
      </c>
      <c r="C3" s="25"/>
      <c r="D3" s="25"/>
      <c r="E3" s="25"/>
    </row>
    <row r="4" spans="1:5">
      <c r="A4" s="12"/>
      <c r="B4" s="25" t="s">
        <v>78</v>
      </c>
      <c r="C4" s="25"/>
      <c r="D4" s="25"/>
      <c r="E4" s="25"/>
    </row>
    <row r="5" spans="1:5">
      <c r="A5" s="12"/>
      <c r="B5" s="25" t="s">
        <v>80</v>
      </c>
      <c r="C5" s="25"/>
      <c r="D5" s="25"/>
      <c r="E5" s="25"/>
    </row>
    <row r="6" spans="1:5" ht="9" customHeight="1">
      <c r="A6" s="12"/>
      <c r="B6" s="12"/>
      <c r="C6" s="12"/>
      <c r="D6" s="12"/>
      <c r="E6" s="13"/>
    </row>
    <row r="7" spans="1:5" ht="12" customHeight="1">
      <c r="A7" s="12">
        <v>1</v>
      </c>
      <c r="B7" s="14" t="s">
        <v>3</v>
      </c>
      <c r="C7" s="14"/>
      <c r="D7" s="14"/>
      <c r="E7" s="12"/>
    </row>
    <row r="8" spans="1:5" ht="12" customHeight="1">
      <c r="A8" s="12">
        <v>11</v>
      </c>
      <c r="B8" s="15" t="s">
        <v>4</v>
      </c>
      <c r="C8" s="15"/>
      <c r="D8" s="15"/>
      <c r="E8" s="16"/>
    </row>
    <row r="9" spans="1:5" ht="12" customHeight="1">
      <c r="A9" s="12">
        <v>110</v>
      </c>
      <c r="B9" s="12" t="s">
        <v>23</v>
      </c>
      <c r="C9" s="12"/>
      <c r="D9" s="12"/>
      <c r="E9" s="16">
        <v>0.25</v>
      </c>
    </row>
    <row r="10" spans="1:5" ht="12" customHeight="1">
      <c r="A10" s="12">
        <v>111</v>
      </c>
      <c r="B10" s="12" t="s">
        <v>24</v>
      </c>
      <c r="C10" s="12"/>
      <c r="D10" s="12"/>
      <c r="E10" s="16">
        <v>67.45</v>
      </c>
    </row>
    <row r="11" spans="1:5" ht="12" customHeight="1">
      <c r="A11" s="12">
        <v>113</v>
      </c>
      <c r="B11" s="12" t="s">
        <v>22</v>
      </c>
      <c r="C11" s="12"/>
      <c r="D11" s="12"/>
      <c r="E11" s="16">
        <v>1537.15</v>
      </c>
    </row>
    <row r="12" spans="1:5" ht="12" customHeight="1">
      <c r="A12" s="12"/>
      <c r="B12" s="12" t="s">
        <v>41</v>
      </c>
      <c r="C12" s="12"/>
      <c r="D12" s="12"/>
      <c r="E12" s="16">
        <v>100.45</v>
      </c>
    </row>
    <row r="13" spans="1:5" ht="12" hidden="1" customHeight="1">
      <c r="A13" s="12"/>
      <c r="B13" s="12" t="s">
        <v>42</v>
      </c>
      <c r="C13" s="12"/>
      <c r="D13" s="12"/>
      <c r="E13" s="16">
        <v>0</v>
      </c>
    </row>
    <row r="14" spans="1:5" ht="12" customHeight="1">
      <c r="A14" s="12">
        <v>117</v>
      </c>
      <c r="B14" s="12" t="s">
        <v>21</v>
      </c>
      <c r="C14" s="12"/>
      <c r="D14" s="12"/>
      <c r="E14" s="16">
        <v>1.93</v>
      </c>
    </row>
    <row r="15" spans="1:5" ht="12" customHeight="1">
      <c r="A15" s="12">
        <v>118</v>
      </c>
      <c r="B15" s="12" t="s">
        <v>20</v>
      </c>
      <c r="C15" s="12"/>
      <c r="D15" s="12"/>
      <c r="E15" s="16">
        <v>46.49</v>
      </c>
    </row>
    <row r="16" spans="1:5" ht="12" customHeight="1">
      <c r="A16" s="12">
        <v>119</v>
      </c>
      <c r="B16" s="12" t="s">
        <v>19</v>
      </c>
      <c r="C16" s="12"/>
      <c r="D16" s="12"/>
      <c r="E16" s="17">
        <v>72.81</v>
      </c>
    </row>
    <row r="17" spans="1:5" ht="15" customHeight="1">
      <c r="A17" s="12"/>
      <c r="B17" s="15"/>
      <c r="C17" s="15"/>
      <c r="D17" s="15"/>
      <c r="E17" s="18">
        <f>SUM(E9:E16)</f>
        <v>1826.5300000000002</v>
      </c>
    </row>
    <row r="18" spans="1:5" ht="12" customHeight="1">
      <c r="A18" s="12">
        <v>12</v>
      </c>
      <c r="B18" s="15" t="s">
        <v>5</v>
      </c>
      <c r="C18" s="15"/>
      <c r="D18" s="15"/>
      <c r="E18" s="16"/>
    </row>
    <row r="19" spans="1:5" ht="12" hidden="1" customHeight="1">
      <c r="A19" s="12">
        <v>120</v>
      </c>
      <c r="B19" s="12" t="s">
        <v>6</v>
      </c>
      <c r="C19" s="12"/>
      <c r="D19" s="12"/>
      <c r="E19" s="16">
        <v>0</v>
      </c>
    </row>
    <row r="20" spans="1:5" ht="12" customHeight="1">
      <c r="A20" s="12">
        <v>121</v>
      </c>
      <c r="B20" s="12" t="s">
        <v>7</v>
      </c>
      <c r="C20" s="12"/>
      <c r="D20" s="12"/>
      <c r="E20" s="16">
        <v>52.94</v>
      </c>
    </row>
    <row r="21" spans="1:5" ht="12" customHeight="1">
      <c r="A21" s="12"/>
      <c r="B21" s="12" t="s">
        <v>63</v>
      </c>
      <c r="C21" s="12"/>
      <c r="D21" s="12"/>
      <c r="E21" s="16">
        <v>20.74</v>
      </c>
    </row>
    <row r="22" spans="1:5" ht="12" customHeight="1">
      <c r="A22" s="12">
        <v>125</v>
      </c>
      <c r="B22" s="12" t="s">
        <v>8</v>
      </c>
      <c r="C22" s="12"/>
      <c r="D22" s="12"/>
      <c r="E22" s="17">
        <v>3.2</v>
      </c>
    </row>
    <row r="23" spans="1:5" ht="13.5" customHeight="1">
      <c r="A23" s="12"/>
      <c r="B23" s="15"/>
      <c r="C23" s="15"/>
      <c r="D23" s="15"/>
      <c r="E23" s="18">
        <f>SUM(E19:E22)</f>
        <v>76.88</v>
      </c>
    </row>
    <row r="24" spans="1:5" ht="15" customHeight="1" thickBot="1">
      <c r="A24" s="12"/>
      <c r="B24" s="15" t="s">
        <v>9</v>
      </c>
      <c r="C24" s="15"/>
      <c r="D24" s="15"/>
      <c r="E24" s="19">
        <f>E17+E23</f>
        <v>1903.4100000000003</v>
      </c>
    </row>
    <row r="25" spans="1:5" ht="12" customHeight="1">
      <c r="A25" s="12">
        <v>2</v>
      </c>
      <c r="B25" s="14" t="s">
        <v>10</v>
      </c>
      <c r="C25" s="14"/>
      <c r="D25" s="14"/>
      <c r="E25" s="16"/>
    </row>
    <row r="26" spans="1:5" ht="12" customHeight="1">
      <c r="A26" s="12">
        <v>21</v>
      </c>
      <c r="B26" s="15" t="s">
        <v>11</v>
      </c>
      <c r="C26" s="15"/>
      <c r="D26" s="15"/>
      <c r="E26" s="16"/>
    </row>
    <row r="27" spans="1:5" ht="12" hidden="1" customHeight="1">
      <c r="A27" s="12">
        <v>213</v>
      </c>
      <c r="B27" s="12" t="s">
        <v>62</v>
      </c>
      <c r="C27" s="12"/>
      <c r="D27" s="12"/>
      <c r="E27" s="16">
        <v>0</v>
      </c>
    </row>
    <row r="28" spans="1:5" ht="12" customHeight="1">
      <c r="A28" s="12"/>
      <c r="B28" s="12" t="s">
        <v>18</v>
      </c>
      <c r="C28" s="12"/>
      <c r="D28" s="12"/>
      <c r="E28" s="16">
        <v>39.22</v>
      </c>
    </row>
    <row r="29" spans="1:5" ht="12" hidden="1" customHeight="1">
      <c r="A29" s="12"/>
      <c r="B29" s="12" t="s">
        <v>17</v>
      </c>
      <c r="C29" s="12"/>
      <c r="D29" s="12"/>
      <c r="E29" s="16">
        <v>0</v>
      </c>
    </row>
    <row r="30" spans="1:5" ht="12" customHeight="1">
      <c r="A30" s="12">
        <v>214</v>
      </c>
      <c r="B30" s="12" t="s">
        <v>43</v>
      </c>
      <c r="C30" s="12"/>
      <c r="D30" s="12"/>
      <c r="E30" s="16">
        <v>161.11000000000001</v>
      </c>
    </row>
    <row r="31" spans="1:5" ht="12" hidden="1" customHeight="1">
      <c r="A31" s="12"/>
      <c r="B31" s="12" t="s">
        <v>64</v>
      </c>
      <c r="C31" s="12"/>
      <c r="D31" s="12"/>
      <c r="E31" s="16">
        <v>0</v>
      </c>
    </row>
    <row r="32" spans="1:5" ht="13.5" customHeight="1">
      <c r="A32" s="12"/>
      <c r="B32" s="15" t="s">
        <v>58</v>
      </c>
      <c r="C32" s="15"/>
      <c r="D32" s="15"/>
      <c r="E32" s="18">
        <f>E27+E28+E29+E30+E31</f>
        <v>200.33</v>
      </c>
    </row>
    <row r="33" spans="1:5" ht="12" customHeight="1">
      <c r="A33" s="12">
        <v>3</v>
      </c>
      <c r="B33" s="15" t="s">
        <v>12</v>
      </c>
      <c r="C33" s="15"/>
      <c r="D33" s="15"/>
      <c r="E33" s="16"/>
    </row>
    <row r="34" spans="1:5" ht="12" customHeight="1">
      <c r="A34" s="12">
        <v>31</v>
      </c>
      <c r="B34" s="15" t="s">
        <v>1</v>
      </c>
      <c r="C34" s="15"/>
      <c r="D34" s="15"/>
      <c r="E34" s="16"/>
    </row>
    <row r="35" spans="1:5" ht="12" customHeight="1">
      <c r="A35" s="12">
        <v>310</v>
      </c>
      <c r="B35" s="12" t="s">
        <v>13</v>
      </c>
      <c r="C35" s="12"/>
      <c r="D35" s="12"/>
      <c r="E35" s="16">
        <v>1200</v>
      </c>
    </row>
    <row r="36" spans="1:5" ht="12" customHeight="1">
      <c r="A36" s="12"/>
      <c r="B36" s="15" t="s">
        <v>50</v>
      </c>
      <c r="C36" s="15"/>
      <c r="D36" s="15"/>
      <c r="E36" s="16"/>
    </row>
    <row r="37" spans="1:5" ht="12" customHeight="1">
      <c r="A37" s="12"/>
      <c r="B37" s="21" t="s">
        <v>50</v>
      </c>
      <c r="C37" s="21"/>
      <c r="D37" s="21"/>
      <c r="E37" s="16">
        <v>145.82</v>
      </c>
    </row>
    <row r="38" spans="1:5" ht="12" customHeight="1">
      <c r="A38" s="12"/>
      <c r="B38" s="15" t="s">
        <v>2</v>
      </c>
      <c r="C38" s="15"/>
      <c r="D38" s="15"/>
      <c r="E38" s="16"/>
    </row>
    <row r="39" spans="1:5" ht="12" customHeight="1">
      <c r="A39" s="12"/>
      <c r="B39" s="21" t="s">
        <v>51</v>
      </c>
      <c r="C39" s="21"/>
      <c r="D39" s="21"/>
      <c r="E39" s="16">
        <v>4.62</v>
      </c>
    </row>
    <row r="40" spans="1:5" ht="12" customHeight="1">
      <c r="A40" s="12">
        <v>34</v>
      </c>
      <c r="B40" s="15" t="s">
        <v>14</v>
      </c>
      <c r="C40" s="15"/>
      <c r="D40" s="15"/>
      <c r="E40" s="16"/>
    </row>
    <row r="41" spans="1:5" ht="12" customHeight="1">
      <c r="A41" s="12"/>
      <c r="B41" s="12" t="s">
        <v>44</v>
      </c>
      <c r="C41" s="12"/>
      <c r="D41" s="12"/>
      <c r="E41" s="20">
        <v>275.56</v>
      </c>
    </row>
    <row r="42" spans="1:5" ht="12" customHeight="1">
      <c r="A42" s="12">
        <v>341</v>
      </c>
      <c r="B42" s="12" t="s">
        <v>15</v>
      </c>
      <c r="C42" s="12"/>
      <c r="D42" s="12"/>
      <c r="E42" s="27">
        <v>77.08</v>
      </c>
    </row>
    <row r="43" spans="1:5" ht="13.5" customHeight="1">
      <c r="A43" s="12"/>
      <c r="B43" s="12"/>
      <c r="C43" s="12"/>
      <c r="D43" s="12"/>
      <c r="E43" s="20">
        <f>SUM(E41:E42)</f>
        <v>352.64</v>
      </c>
    </row>
    <row r="44" spans="1:5" ht="13.5" customHeight="1">
      <c r="A44" s="12"/>
      <c r="B44" s="15" t="s">
        <v>59</v>
      </c>
      <c r="C44" s="15"/>
      <c r="D44" s="15"/>
      <c r="E44" s="24">
        <f>SUM(E35:E42)</f>
        <v>1703.0799999999997</v>
      </c>
    </row>
    <row r="45" spans="1:5" ht="15" customHeight="1" thickBot="1">
      <c r="A45" s="12"/>
      <c r="B45" s="15" t="s">
        <v>16</v>
      </c>
      <c r="C45" s="15"/>
      <c r="D45" s="15"/>
      <c r="E45" s="19">
        <f>E32+E44</f>
        <v>1903.4099999999996</v>
      </c>
    </row>
    <row r="46" spans="1:5" ht="12" customHeight="1">
      <c r="A46" s="12"/>
      <c r="B46" s="15"/>
      <c r="C46" s="15"/>
      <c r="D46" s="15"/>
      <c r="E46" s="22"/>
    </row>
    <row r="47" spans="1:5" ht="12" customHeight="1">
      <c r="A47" s="12"/>
      <c r="B47" s="15" t="s">
        <v>52</v>
      </c>
      <c r="C47" s="15"/>
      <c r="D47" s="15"/>
      <c r="E47" s="22"/>
    </row>
    <row r="48" spans="1:5">
      <c r="A48" s="12"/>
      <c r="B48" s="15" t="s">
        <v>53</v>
      </c>
      <c r="C48" s="15"/>
      <c r="D48" s="15"/>
      <c r="E48" s="22"/>
    </row>
    <row r="49" spans="1:5">
      <c r="A49" s="12"/>
      <c r="B49" s="21" t="s">
        <v>76</v>
      </c>
      <c r="C49" s="21"/>
      <c r="D49" s="15"/>
      <c r="E49" s="16">
        <v>172.66</v>
      </c>
    </row>
    <row r="50" spans="1:5" hidden="1">
      <c r="A50" s="12"/>
      <c r="B50" s="21" t="s">
        <v>60</v>
      </c>
      <c r="C50" s="21"/>
      <c r="D50" s="15"/>
      <c r="E50" s="16">
        <v>0</v>
      </c>
    </row>
    <row r="51" spans="1:5">
      <c r="A51" s="12"/>
      <c r="B51" s="21" t="s">
        <v>54</v>
      </c>
      <c r="C51" s="21"/>
      <c r="D51" s="21"/>
      <c r="E51" s="16">
        <v>168491.21</v>
      </c>
    </row>
    <row r="52" spans="1:5" ht="15" hidden="1" customHeight="1">
      <c r="A52" s="12"/>
      <c r="B52" s="15"/>
      <c r="C52" s="15"/>
      <c r="D52" s="15"/>
      <c r="E52" s="18">
        <f>SUM(E50:E51)</f>
        <v>168491.21</v>
      </c>
    </row>
    <row r="53" spans="1:5" ht="15" hidden="1" customHeight="1">
      <c r="A53" s="12"/>
      <c r="B53" s="15" t="s">
        <v>69</v>
      </c>
      <c r="C53" s="15"/>
      <c r="D53" s="15"/>
      <c r="E53" s="22"/>
    </row>
    <row r="54" spans="1:5" ht="15" hidden="1" customHeight="1">
      <c r="A54" s="12"/>
      <c r="B54" s="21" t="s">
        <v>70</v>
      </c>
      <c r="C54" s="21"/>
      <c r="D54" s="15"/>
      <c r="E54" s="16">
        <v>0</v>
      </c>
    </row>
    <row r="55" spans="1:5" ht="15" customHeight="1">
      <c r="A55" s="12"/>
      <c r="B55" s="15" t="s">
        <v>71</v>
      </c>
      <c r="C55" s="15"/>
      <c r="D55" s="15"/>
      <c r="E55" s="18">
        <f>SUM(E49:E51)</f>
        <v>168663.87</v>
      </c>
    </row>
    <row r="56" spans="1:5" ht="10.5" customHeight="1">
      <c r="A56" s="12"/>
      <c r="B56" s="15"/>
      <c r="C56" s="15"/>
      <c r="D56" s="15"/>
      <c r="E56" s="22"/>
    </row>
    <row r="57" spans="1:5" ht="12" customHeight="1">
      <c r="A57" s="12"/>
      <c r="B57" s="15" t="s">
        <v>55</v>
      </c>
      <c r="C57" s="15"/>
      <c r="D57" s="15"/>
    </row>
    <row r="58" spans="1:5" ht="12" customHeight="1">
      <c r="A58" s="12"/>
      <c r="B58" s="15" t="s">
        <v>56</v>
      </c>
      <c r="C58" s="15"/>
      <c r="D58" s="15"/>
      <c r="E58" s="16"/>
    </row>
    <row r="59" spans="1:5" hidden="1">
      <c r="A59" s="12"/>
      <c r="B59" s="21" t="s">
        <v>61</v>
      </c>
      <c r="C59" s="21"/>
      <c r="D59" s="15"/>
      <c r="E59" s="16">
        <v>0</v>
      </c>
    </row>
    <row r="60" spans="1:5">
      <c r="A60" s="12"/>
      <c r="B60" s="21" t="s">
        <v>77</v>
      </c>
      <c r="C60" s="21"/>
      <c r="D60" s="21"/>
      <c r="E60" s="16">
        <f>+E49</f>
        <v>172.66</v>
      </c>
    </row>
    <row r="61" spans="1:5">
      <c r="A61" s="12"/>
      <c r="B61" s="21" t="s">
        <v>57</v>
      </c>
      <c r="C61" s="21"/>
      <c r="D61" s="21"/>
      <c r="E61" s="16">
        <f>+E51</f>
        <v>168491.21</v>
      </c>
    </row>
    <row r="62" spans="1:5" ht="15" hidden="1" customHeight="1">
      <c r="A62" s="12"/>
      <c r="B62" s="15"/>
      <c r="C62" s="15"/>
      <c r="D62" s="15"/>
      <c r="E62" s="18">
        <f>SUM(E59:E61)</f>
        <v>168663.87</v>
      </c>
    </row>
    <row r="63" spans="1:5" hidden="1">
      <c r="A63" s="12"/>
      <c r="B63" s="15" t="s">
        <v>74</v>
      </c>
      <c r="C63" s="15"/>
      <c r="D63" s="15"/>
      <c r="E63" s="22"/>
    </row>
    <row r="64" spans="1:5" hidden="1">
      <c r="A64" s="12"/>
      <c r="B64" s="21" t="s">
        <v>73</v>
      </c>
      <c r="C64" s="21"/>
      <c r="D64" s="15"/>
      <c r="E64" s="16">
        <v>74992.61</v>
      </c>
    </row>
    <row r="65" spans="1:5">
      <c r="A65" s="12"/>
      <c r="B65" s="15" t="s">
        <v>72</v>
      </c>
      <c r="C65" s="15"/>
      <c r="D65" s="15"/>
      <c r="E65" s="18">
        <f>SUM(E60:E61)</f>
        <v>168663.87</v>
      </c>
    </row>
  </sheetData>
  <mergeCells count="5">
    <mergeCell ref="B4:E4"/>
    <mergeCell ref="B3:E3"/>
    <mergeCell ref="B2:E2"/>
    <mergeCell ref="B1:E1"/>
    <mergeCell ref="B5:E5"/>
  </mergeCells>
  <printOptions horizontalCentered="1"/>
  <pageMargins left="0.35433070866141736" right="0.51181102362204722" top="0.43307086614173229" bottom="0.35433070866141736" header="0.31496062992125984" footer="0.31496062992125984"/>
  <pageSetup orientation="portrait" r:id="rId1"/>
  <ignoredErrors>
    <ignoredError sqref="E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showGridLines="0" tabSelected="1" topLeftCell="B1" zoomScaleNormal="100" workbookViewId="0">
      <selection activeCell="E21" sqref="E2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48</v>
      </c>
      <c r="C5" s="26"/>
      <c r="D5" s="26"/>
    </row>
    <row r="6" spans="1:4">
      <c r="B6" s="26" t="s">
        <v>79</v>
      </c>
      <c r="C6" s="26"/>
      <c r="D6" s="26"/>
    </row>
    <row r="7" spans="1:4">
      <c r="B7" s="26" t="s">
        <v>80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47</v>
      </c>
      <c r="C11" s="1"/>
      <c r="D11" s="11">
        <v>81.290000000000006</v>
      </c>
    </row>
    <row r="12" spans="1:4" ht="15" hidden="1" customHeight="1">
      <c r="B12" s="10" t="s">
        <v>45</v>
      </c>
      <c r="C12" s="1"/>
      <c r="D12" s="11">
        <v>0</v>
      </c>
    </row>
    <row r="13" spans="1:4" ht="14.25" customHeight="1">
      <c r="D13" s="8">
        <f>SUM(D11:D12)</f>
        <v>81.290000000000006</v>
      </c>
    </row>
    <row r="14" spans="1:4">
      <c r="A14">
        <v>4</v>
      </c>
      <c r="B14" s="1" t="s">
        <v>31</v>
      </c>
      <c r="C14" s="1"/>
    </row>
    <row r="15" spans="1:4">
      <c r="A15">
        <v>41</v>
      </c>
      <c r="B15" s="1" t="s">
        <v>30</v>
      </c>
      <c r="C15" s="1"/>
      <c r="D15" s="6"/>
    </row>
    <row r="16" spans="1:4">
      <c r="A16">
        <v>410</v>
      </c>
      <c r="B16" t="s">
        <v>46</v>
      </c>
      <c r="D16" s="3">
        <v>10.57</v>
      </c>
    </row>
    <row r="17" spans="1:4">
      <c r="A17">
        <v>411</v>
      </c>
      <c r="B17" t="s">
        <v>28</v>
      </c>
      <c r="D17" s="3">
        <v>54.2</v>
      </c>
    </row>
    <row r="18" spans="1:4">
      <c r="A18">
        <v>412</v>
      </c>
      <c r="B18" t="s">
        <v>29</v>
      </c>
      <c r="D18" s="4">
        <v>4.57</v>
      </c>
    </row>
    <row r="19" spans="1:4">
      <c r="D19" s="5">
        <f>SUM(D16:D18)</f>
        <v>69.34</v>
      </c>
    </row>
    <row r="20" spans="1:4" ht="15.75" thickBot="1">
      <c r="B20" s="1" t="s">
        <v>49</v>
      </c>
      <c r="C20" s="1"/>
      <c r="D20" s="9">
        <f>D13-D19</f>
        <v>11.950000000000003</v>
      </c>
    </row>
    <row r="21" spans="1:4" ht="7.5" customHeight="1">
      <c r="B21" s="1"/>
      <c r="C21" s="1"/>
      <c r="D21" s="7"/>
    </row>
    <row r="22" spans="1:4">
      <c r="A22">
        <v>52</v>
      </c>
      <c r="B22" s="1" t="s">
        <v>32</v>
      </c>
      <c r="C22" s="1"/>
      <c r="D22" s="3"/>
    </row>
    <row r="23" spans="1:4">
      <c r="A23">
        <v>521</v>
      </c>
      <c r="B23" t="s">
        <v>33</v>
      </c>
      <c r="D23" s="5">
        <v>5.41</v>
      </c>
    </row>
    <row r="24" spans="1:4" ht="11.25" customHeight="1">
      <c r="D24" s="5"/>
    </row>
    <row r="25" spans="1:4" ht="15.75" thickBot="1">
      <c r="B25" s="1" t="s">
        <v>66</v>
      </c>
      <c r="C25" s="1"/>
      <c r="D25" s="9">
        <f>D20+D23</f>
        <v>17.360000000000003</v>
      </c>
    </row>
    <row r="26" spans="1:4" ht="9" customHeight="1">
      <c r="B26" s="1"/>
      <c r="C26" s="1"/>
      <c r="D26" s="7"/>
    </row>
    <row r="27" spans="1:4">
      <c r="A27">
        <v>42</v>
      </c>
      <c r="B27" s="1" t="s">
        <v>35</v>
      </c>
      <c r="C27" s="1"/>
      <c r="D27" s="3"/>
    </row>
    <row r="28" spans="1:4">
      <c r="A28">
        <v>421</v>
      </c>
      <c r="B28" t="s">
        <v>34</v>
      </c>
      <c r="D28" s="5">
        <v>0.02</v>
      </c>
    </row>
    <row r="29" spans="1:4" ht="9" customHeight="1">
      <c r="D29" s="4"/>
    </row>
    <row r="30" spans="1:4" hidden="1">
      <c r="B30" s="1" t="s">
        <v>67</v>
      </c>
      <c r="D30" s="5">
        <f>D25-D28</f>
        <v>17.340000000000003</v>
      </c>
    </row>
    <row r="31" spans="1:4" ht="9" hidden="1" customHeight="1">
      <c r="D31" s="5"/>
    </row>
    <row r="32" spans="1:4" ht="15" hidden="1" customHeight="1">
      <c r="B32" s="1" t="s">
        <v>68</v>
      </c>
      <c r="D32" s="5"/>
    </row>
    <row r="33" spans="2:4" ht="15" hidden="1" customHeight="1">
      <c r="B33" s="10" t="s">
        <v>68</v>
      </c>
      <c r="D33" s="5">
        <v>0</v>
      </c>
    </row>
    <row r="34" spans="2:4" ht="9" hidden="1" customHeight="1">
      <c r="D34" s="5"/>
    </row>
    <row r="35" spans="2:4" ht="15" hidden="1" customHeight="1">
      <c r="B35" s="1" t="s">
        <v>75</v>
      </c>
      <c r="D35" s="5"/>
    </row>
    <row r="36" spans="2:4" hidden="1">
      <c r="B36" s="10" t="s">
        <v>75</v>
      </c>
      <c r="D36" s="5">
        <v>0</v>
      </c>
    </row>
    <row r="37" spans="2:4" ht="9" hidden="1" customHeight="1">
      <c r="D37" s="5"/>
    </row>
    <row r="38" spans="2:4" ht="15" customHeight="1" thickBot="1">
      <c r="B38" s="1" t="s">
        <v>65</v>
      </c>
      <c r="D38" s="9">
        <f>D30+D33-D36</f>
        <v>17.340000000000003</v>
      </c>
    </row>
    <row r="39" spans="2:4" hidden="1">
      <c r="B39" t="s">
        <v>37</v>
      </c>
      <c r="C39" t="s">
        <v>39</v>
      </c>
    </row>
    <row r="40" spans="2:4" hidden="1">
      <c r="B40" t="s">
        <v>38</v>
      </c>
      <c r="C40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35433070866141736" right="0.51181102362204722" top="0.43307086614173229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2020-07-15T21:32:24Z</cp:lastPrinted>
  <dcterms:created xsi:type="dcterms:W3CDTF">2012-01-02T21:57:10Z</dcterms:created>
  <dcterms:modified xsi:type="dcterms:W3CDTF">2020-07-15T21:32:36Z</dcterms:modified>
</cp:coreProperties>
</file>