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05. Mayo\IFIC SV, S.A\CARGAR BVS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Balance!$A$1:$K$69</definedName>
    <definedName name="_xlnm.Print_Area" localSheetId="1">Est.Res.!$A$1:$J$59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J32" i="2"/>
  <c r="J21" i="2"/>
  <c r="K46" i="1"/>
  <c r="K41" i="1"/>
  <c r="K10" i="1"/>
  <c r="J35" i="2" l="1"/>
  <c r="K19" i="1"/>
  <c r="K30" i="1" s="1"/>
  <c r="K33" i="1"/>
  <c r="K52" i="1" s="1"/>
  <c r="K56" i="1"/>
  <c r="K60" i="1" l="1"/>
  <c r="J37" i="2"/>
  <c r="J44" i="2" l="1"/>
  <c r="J47" i="2" l="1"/>
  <c r="J50" i="2" l="1"/>
  <c r="J52" i="2" l="1"/>
</calcChain>
</file>

<file path=xl/sharedStrings.xml><?xml version="1.0" encoding="utf-8"?>
<sst xmlns="http://schemas.openxmlformats.org/spreadsheetml/2006/main" count="90" uniqueCount="82">
  <si>
    <t>Inversiones Financieras Imperia Cuscatlán SV, S.A. y Subsidiarias</t>
  </si>
  <si>
    <t>(Sociedad Controladora de Finalidad Exclusiva)</t>
  </si>
  <si>
    <t>(San Salvador, República de El Salvador)</t>
  </si>
  <si>
    <t>ACTIVOS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</si>
  <si>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</si>
  <si>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</si>
  <si>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</si>
  <si>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</si>
  <si>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</si>
  <si>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</si>
  <si>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</si>
  <si>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</si>
  <si>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</si>
  <si>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</si>
  <si>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</si>
  <si>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</si>
  <si>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</si>
  <si>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</si>
  <si>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</si>
  <si>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</si>
  <si>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</si>
  <si>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</si>
  <si>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</si>
  <si>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</si>
  <si>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</si>
  <si>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</si>
  <si>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</si>
  <si>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</si>
  <si>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</si>
  <si>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</si>
  <si>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</si>
  <si>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</si>
  <si>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</si>
  <si>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</si>
  <si>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</si>
  <si>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</si>
  <si>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</si>
  <si>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</si>
  <si>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</si>
  <si>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</si>
  <si>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</si>
  <si>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</si>
  <si>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</si>
  <si>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</si>
  <si>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</si>
  <si>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</si>
  <si>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</si>
  <si>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</si>
  <si>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</si>
  <si>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</si>
  <si>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</si>
  <si>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</si>
  <si>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</si>
  <si>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</si>
  <si>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</si>
  <si>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</si>
  <si>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</si>
  <si>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</si>
  <si>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</si>
  <si>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</si>
  <si>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</si>
  <si>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</si>
  <si>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</si>
  <si>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</si>
  <si>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</si>
  <si>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</si>
  <si>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</si>
  <si>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</si>
  <si>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</si>
  <si>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</si>
  <si>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</si>
  <si>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</si>
  <si>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</si>
  <si>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</si>
  <si>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</si>
  <si>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</si>
  <si>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</si>
  <si>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</si>
  <si>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(Cifras en Miles de Dólares de los Estados Unidos de América)</t>
  </si>
  <si>
    <t>Estados Consolidados de Resultados Intermedios</t>
  </si>
  <si>
    <t>Por los periodos del 01 de enero al 31 de mayo de 2020</t>
  </si>
  <si>
    <t>Balance General Intermedio Consolidado  
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</si>
</sst>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7" formatCode="#,##0.0"/>
    <numFmt numFmtId="168" formatCode="#,##0.0;[Red]#,##0.0"/>
  </numFmts>
  <fonts count="13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5" fontId="3" fillId="0" borderId="0" xfId="2" applyNumberFormat="1" applyFont="1" applyFill="1"/>
    <xf numFmtId="0" fontId="3" fillId="0" borderId="0" xfId="2" applyFont="1" applyFill="1" applyAlignment="1">
      <alignment horizontal="left"/>
    </xf>
    <xf numFmtId="165" fontId="3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3" fillId="0" borderId="0" xfId="2" applyNumberFormat="1" applyFont="1" applyFill="1"/>
    <xf numFmtId="167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9" fillId="0" borderId="0" xfId="2" applyFont="1" applyFill="1"/>
    <xf numFmtId="164" fontId="4" fillId="0" borderId="0" xfId="2" applyNumberFormat="1" applyFont="1" applyFill="1"/>
    <xf numFmtId="0" fontId="6" fillId="0" borderId="0" xfId="0" applyFont="1"/>
    <xf numFmtId="0" fontId="10" fillId="0" borderId="0" xfId="2" applyFont="1" applyFill="1"/>
    <xf numFmtId="0" fontId="10" fillId="0" borderId="0" xfId="2" applyFont="1" applyFill="1" applyAlignment="1">
      <alignment horizontal="center"/>
    </xf>
    <xf numFmtId="0" fontId="11" fillId="0" borderId="0" xfId="0" applyFont="1"/>
    <xf numFmtId="37" fontId="10" fillId="0" borderId="0" xfId="2" applyNumberFormat="1" applyFont="1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3" fillId="0" borderId="0" xfId="2" applyFont="1" applyFill="1" applyAlignment="1"/>
    <xf numFmtId="0" fontId="2" fillId="0" borderId="0" xfId="2" applyFont="1" applyFill="1" applyBorder="1"/>
    <xf numFmtId="168" fontId="3" fillId="0" borderId="0" xfId="2" applyNumberFormat="1" applyFont="1" applyFill="1" applyAlignment="1">
      <alignment horizontal="centerContinuous"/>
    </xf>
    <xf numFmtId="43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</cellXfs>
  <cellStyles count="5">
    <cellStyle name="Comma" xfId="1" builtinId="3"/>
    <cellStyle name="Comma 4" xf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7</xdr:col>
      <xdr:colOff>12710</xdr:colOff>
      <xdr:row>53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277350"/>
          <a:ext cx="17938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BOLSA%20DE%20VALORES/2020/05.%20Mayo/IFIC%20SV,%20S.A/IFIC%20SV,%20S.A.%20CONSOLIDACION%20HT%20MAYO%202020%20Cifras%20Completas-M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BC SV"/>
      <sheetName val="Est.Res. BC SV"/>
      <sheetName val="Scoecata MAY20"/>
      <sheetName val="EF SSG MAY20"/>
      <sheetName val="catalogo IFIC SV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74"/>
  <sheetViews>
    <sheetView showGridLines="0" tabSelected="1" zoomScaleNormal="100" workbookViewId="0">
      <selection activeCell="H9" sqref="H9"/>
    </sheetView>
  </sheetViews>
  <sheetFormatPr defaultColWidth="10.7109375" defaultRowHeight="12.75" customHeight="1"/>
  <cols>
    <col min="1" max="1" width="2.85546875" style="4" customWidth="1"/>
    <col min="2" max="2" width="1.570312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28515625" style="4" customWidth="1"/>
    <col min="9" max="9" width="1.140625" style="4" hidden="1" customWidth="1"/>
    <col min="10" max="10" width="2.28515625" style="9" customWidth="1"/>
    <col min="11" max="11" width="18.7109375" style="2" bestFit="1" customWidth="1"/>
    <col min="12" max="12" width="11.5703125" style="4" bestFit="1" customWidth="1"/>
    <col min="13" max="16384" width="10.7109375" style="4"/>
  </cols>
  <sheetData>
    <row r="1" spans="1:2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s="5"/>
      <c r="N1" s="5"/>
      <c r="O1" s="6"/>
      <c r="P1" s="5"/>
      <c r="Q1" s="5"/>
      <c r="R1" s="5"/>
      <c r="S1" s="5"/>
      <c r="T1" s="5"/>
      <c r="U1" s="5"/>
    </row>
    <row r="2" spans="1:21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M2" s="5"/>
      <c r="N2" s="5"/>
      <c r="O2" s="6"/>
      <c r="P2" s="5"/>
      <c r="Q2" s="5"/>
      <c r="R2" s="5"/>
      <c r="S2" s="5"/>
      <c r="T2" s="5"/>
      <c r="U2" s="5"/>
    </row>
    <row r="3" spans="1:21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M3" s="5"/>
      <c r="N3" s="5"/>
      <c r="O3" s="6"/>
      <c r="P3" s="5"/>
      <c r="Q3" s="5"/>
      <c r="R3" s="5"/>
      <c r="S3" s="5"/>
      <c r="T3" s="5"/>
      <c r="U3" s="5"/>
    </row>
    <row r="4" spans="1:21" ht="30">
      <c r="A4" s="7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1" ht="14.25">
      <c r="A5" s="8" t="s">
        <v>78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21" ht="12.75" customHeight="1" thickBot="1"/>
    <row r="7" spans="1:21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2"/>
    </row>
    <row r="8" spans="1:21" ht="12.75" customHeight="1">
      <c r="A8" s="13" t="s">
        <v>3</v>
      </c>
      <c r="J8" s="14"/>
      <c r="K8" s="15">
        <v>2020</v>
      </c>
    </row>
    <row r="9" spans="1:21" ht="12.75" customHeight="1">
      <c r="A9" s="13"/>
      <c r="J9" s="14"/>
      <c r="K9" s="16"/>
    </row>
    <row r="10" spans="1:21" ht="12.75" customHeight="1">
      <c r="A10" s="3" t="s">
        <v>4</v>
      </c>
      <c r="H10" s="13"/>
      <c r="I10" s="13"/>
      <c r="J10" s="14"/>
      <c r="K10" s="17">
        <f>SUM(K11:K16)</f>
        <v>1940953.9</v>
      </c>
    </row>
    <row r="11" spans="1:21" ht="14.25">
      <c r="B11" s="4" t="s">
        <v>5</v>
      </c>
      <c r="K11" s="20">
        <v>398210.7</v>
      </c>
    </row>
    <row r="12" spans="1:21" ht="14.25" hidden="1">
      <c r="B12" s="23" t="s">
        <v>6</v>
      </c>
      <c r="K12" s="20">
        <v>0</v>
      </c>
    </row>
    <row r="13" spans="1:21" ht="14.25">
      <c r="B13" s="23" t="s">
        <v>7</v>
      </c>
      <c r="K13" s="20">
        <v>161455.4</v>
      </c>
    </row>
    <row r="14" spans="1:21" ht="15.75" customHeight="1">
      <c r="B14" s="4" t="s">
        <v>8</v>
      </c>
      <c r="K14" s="20">
        <v>1377203.9</v>
      </c>
    </row>
    <row r="15" spans="1:21" ht="14.25" customHeight="1">
      <c r="B15" s="4" t="s">
        <v>9</v>
      </c>
      <c r="K15" s="20">
        <v>3188.5</v>
      </c>
    </row>
    <row r="16" spans="1:21" ht="12.75" customHeight="1">
      <c r="B16" s="4" t="s">
        <v>10</v>
      </c>
      <c r="K16" s="17">
        <v>895.4</v>
      </c>
    </row>
    <row r="17" spans="1:11" ht="15">
      <c r="A17" s="3"/>
      <c r="K17" s="24"/>
    </row>
    <row r="18" spans="1:11" ht="12.75" customHeight="1">
      <c r="K18" s="22"/>
    </row>
    <row r="19" spans="1:11" ht="12.75" customHeight="1">
      <c r="A19" s="3" t="s">
        <v>11</v>
      </c>
      <c r="K19" s="18">
        <f>SUM($K$20:$K$22)</f>
        <v>36071.300000000003</v>
      </c>
    </row>
    <row r="20" spans="1:11" ht="12.75" customHeight="1">
      <c r="B20" s="4" t="s">
        <v>12</v>
      </c>
      <c r="K20" s="21">
        <v>2111.1999999999998</v>
      </c>
    </row>
    <row r="21" spans="1:11" ht="12.75" customHeight="1">
      <c r="B21" s="4" t="s">
        <v>13</v>
      </c>
      <c r="K21" s="21">
        <v>4078.6</v>
      </c>
    </row>
    <row r="22" spans="1:11" ht="12.75" customHeight="1">
      <c r="B22" s="4" t="s">
        <v>14</v>
      </c>
      <c r="K22" s="18">
        <v>29881.5</v>
      </c>
    </row>
    <row r="23" spans="1:11" ht="12.75" customHeight="1">
      <c r="K23" s="24"/>
    </row>
    <row r="24" spans="1:11" ht="12.75" customHeight="1">
      <c r="A24" s="3" t="s">
        <v>15</v>
      </c>
      <c r="K24" s="21"/>
    </row>
    <row r="25" spans="1:11" ht="12.75" customHeight="1">
      <c r="B25" s="4" t="s">
        <v>16</v>
      </c>
      <c r="K25" s="22"/>
    </row>
    <row r="26" spans="1:11" ht="12.75" customHeight="1">
      <c r="B26" s="4" t="s">
        <v>17</v>
      </c>
      <c r="K26" s="18">
        <v>33657.699999999997</v>
      </c>
    </row>
    <row r="27" spans="1:11" ht="12.75" hidden="1" customHeight="1">
      <c r="K27" s="22"/>
    </row>
    <row r="28" spans="1:11" ht="12.75" hidden="1" customHeight="1">
      <c r="A28" s="25" t="s">
        <v>18</v>
      </c>
      <c r="K28" s="18">
        <v>0</v>
      </c>
    </row>
    <row r="29" spans="1:11" ht="12.75" hidden="1" customHeight="1">
      <c r="A29" s="25"/>
      <c r="K29" s="24"/>
    </row>
    <row r="30" spans="1:11" ht="18.75" customHeight="1" thickBot="1">
      <c r="A30" s="3" t="s">
        <v>19</v>
      </c>
      <c r="K30" s="26">
        <f>K10+K19+K26</f>
        <v>2010682.9</v>
      </c>
    </row>
    <row r="31" spans="1:11" ht="12.75" customHeight="1" thickTop="1">
      <c r="A31" s="3"/>
      <c r="K31" s="22"/>
    </row>
    <row r="32" spans="1:11" ht="12.75" customHeight="1">
      <c r="A32" s="13" t="s">
        <v>20</v>
      </c>
      <c r="K32" s="27"/>
    </row>
    <row r="33" spans="1:11" ht="12.75" customHeight="1">
      <c r="A33" s="3" t="s">
        <v>21</v>
      </c>
      <c r="K33" s="28">
        <f>SUM($K$34:$K$39)</f>
        <v>1701094.9000000001</v>
      </c>
    </row>
    <row r="34" spans="1:11" ht="12.75" customHeight="1">
      <c r="A34" s="29" t="s">
        <v>22</v>
      </c>
      <c r="K34" s="20">
        <v>1390946.3</v>
      </c>
    </row>
    <row r="35" spans="1:11" ht="13.5" customHeight="1">
      <c r="A35" s="29" t="s">
        <v>23</v>
      </c>
      <c r="K35" s="30">
        <v>126.1</v>
      </c>
    </row>
    <row r="36" spans="1:11" ht="12.75" customHeight="1">
      <c r="A36" s="29" t="s">
        <v>24</v>
      </c>
      <c r="K36" s="30">
        <v>171299.3</v>
      </c>
    </row>
    <row r="37" spans="1:11" ht="12.75" customHeight="1">
      <c r="A37" s="29" t="s">
        <v>25</v>
      </c>
      <c r="K37" s="30">
        <v>130338.8</v>
      </c>
    </row>
    <row r="38" spans="1:11" ht="12.75" customHeight="1">
      <c r="A38" s="29" t="s">
        <v>26</v>
      </c>
      <c r="K38" s="30">
        <v>4019.5</v>
      </c>
    </row>
    <row r="39" spans="1:11" ht="12.75" customHeight="1">
      <c r="A39" s="31" t="s">
        <v>27</v>
      </c>
      <c r="K39" s="32">
        <v>4364.8999999999996</v>
      </c>
    </row>
    <row r="40" spans="1:11" ht="12.75" customHeight="1">
      <c r="K40" s="33"/>
    </row>
    <row r="41" spans="1:11" ht="12.75" customHeight="1">
      <c r="A41" s="34" t="s">
        <v>28</v>
      </c>
      <c r="K41" s="18">
        <f>SUM($K$42:$K$44)</f>
        <v>38012.9</v>
      </c>
    </row>
    <row r="42" spans="1:11" ht="12.75" customHeight="1">
      <c r="A42" s="35" t="s">
        <v>29</v>
      </c>
      <c r="K42" s="20">
        <v>21248.5</v>
      </c>
    </row>
    <row r="43" spans="1:11" ht="12.75" customHeight="1">
      <c r="A43" s="35" t="s">
        <v>30</v>
      </c>
      <c r="K43" s="20">
        <v>11400.5</v>
      </c>
    </row>
    <row r="44" spans="1:11" ht="12.75" customHeight="1">
      <c r="A44" s="35" t="s">
        <v>31</v>
      </c>
      <c r="K44" s="17">
        <v>5363.9</v>
      </c>
    </row>
    <row r="45" spans="1:11" ht="12.75" customHeight="1">
      <c r="A45" s="35"/>
      <c r="K45" s="24"/>
    </row>
    <row r="46" spans="1:11" ht="12.75" customHeight="1">
      <c r="A46" s="34" t="s">
        <v>32</v>
      </c>
      <c r="K46" s="18">
        <f>SUM($K$47:$K$49)</f>
        <v>14339</v>
      </c>
    </row>
    <row r="47" spans="1:11" ht="12.75" customHeight="1">
      <c r="A47" s="35" t="s">
        <v>33</v>
      </c>
      <c r="K47" s="20">
        <v>4616.5</v>
      </c>
    </row>
    <row r="48" spans="1:11" ht="12.75" customHeight="1">
      <c r="A48" s="35" t="s">
        <v>34</v>
      </c>
      <c r="K48" s="20">
        <v>5798.1</v>
      </c>
    </row>
    <row r="49" spans="1:12" ht="12.75" customHeight="1">
      <c r="A49" s="35" t="s">
        <v>35</v>
      </c>
      <c r="K49" s="17">
        <v>3924.4</v>
      </c>
    </row>
    <row r="50" spans="1:12" ht="12.75" customHeight="1">
      <c r="A50" s="35"/>
      <c r="K50" s="24"/>
    </row>
    <row r="51" spans="1:12" ht="2.25" customHeight="1">
      <c r="A51" s="34"/>
      <c r="K51" s="24"/>
    </row>
    <row r="52" spans="1:12" ht="12.75" customHeight="1">
      <c r="A52" s="3" t="s">
        <v>36</v>
      </c>
      <c r="K52" s="18">
        <f>K33+K41+K46</f>
        <v>1753446.8</v>
      </c>
      <c r="L52" s="36"/>
    </row>
    <row r="53" spans="1:12" ht="12.75" customHeight="1">
      <c r="A53" s="35"/>
      <c r="K53" s="22"/>
    </row>
    <row r="54" spans="1:12" ht="12.75" customHeight="1">
      <c r="A54" s="34" t="s">
        <v>37</v>
      </c>
      <c r="K54" s="18">
        <v>25935.4</v>
      </c>
    </row>
    <row r="55" spans="1:12" ht="12.75" customHeight="1">
      <c r="A55" s="35"/>
      <c r="K55" s="21"/>
    </row>
    <row r="56" spans="1:12" ht="12.75" customHeight="1">
      <c r="A56" s="3" t="s">
        <v>38</v>
      </c>
      <c r="K56" s="18">
        <f>SUM($K$57:$K$58)</f>
        <v>231300.7</v>
      </c>
    </row>
    <row r="57" spans="1:12" ht="12.75" customHeight="1">
      <c r="B57" s="35" t="s">
        <v>39</v>
      </c>
      <c r="K57" s="20">
        <v>100077.6</v>
      </c>
    </row>
    <row r="58" spans="1:12" ht="14.25">
      <c r="B58" s="35" t="s">
        <v>40</v>
      </c>
      <c r="K58" s="17">
        <v>131223.1</v>
      </c>
    </row>
    <row r="59" spans="1:12" ht="7.5" customHeight="1">
      <c r="A59" s="3"/>
      <c r="K59" s="24"/>
    </row>
    <row r="60" spans="1:12" ht="15.75" thickBot="1">
      <c r="A60" s="3" t="s">
        <v>41</v>
      </c>
      <c r="K60" s="26">
        <f>K52+K54+K56</f>
        <v>2010682.9</v>
      </c>
    </row>
    <row r="61" spans="1:12" ht="12.75" customHeight="1" thickTop="1">
      <c r="K61" s="37"/>
    </row>
    <row r="62" spans="1:12" ht="12.75" customHeight="1">
      <c r="A62" s="40"/>
      <c r="I62" s="38"/>
      <c r="J62" s="39"/>
    </row>
    <row r="63" spans="1:12" ht="12.75" customHeight="1">
      <c r="A63" s="40"/>
      <c r="I63" s="38"/>
      <c r="J63" s="39"/>
      <c r="K63" s="41"/>
    </row>
    <row r="64" spans="1:12" ht="12.75" customHeight="1">
      <c r="A64" s="40"/>
      <c r="I64" s="38"/>
      <c r="J64" s="39"/>
    </row>
    <row r="65" spans="1:11" ht="12.75" customHeight="1">
      <c r="A65" s="40"/>
      <c r="I65" s="38"/>
      <c r="J65" s="39"/>
    </row>
    <row r="66" spans="1:11" ht="12.75" hidden="1" customHeight="1">
      <c r="A66" s="42" t="s">
        <v>42</v>
      </c>
      <c r="B66" s="43"/>
      <c r="C66" s="43"/>
      <c r="D66" s="43"/>
      <c r="E66" s="43"/>
      <c r="F66" s="43"/>
      <c r="G66" s="43"/>
      <c r="H66" s="43"/>
      <c r="I66" s="44"/>
      <c r="J66" s="43"/>
      <c r="K66" s="43"/>
    </row>
    <row r="67" spans="1:11" ht="12.75" hidden="1" customHeight="1">
      <c r="A67" s="42" t="s">
        <v>43</v>
      </c>
      <c r="B67" s="43"/>
      <c r="C67" s="43"/>
      <c r="D67" s="43"/>
      <c r="E67" s="43"/>
      <c r="F67" s="43"/>
      <c r="G67" s="43"/>
      <c r="H67" s="43"/>
      <c r="I67" s="45"/>
      <c r="J67" s="43"/>
      <c r="K67" s="43"/>
    </row>
    <row r="68" spans="1:11" ht="12.75" hidden="1" customHeight="1">
      <c r="A68" s="47"/>
      <c r="B68" s="47"/>
      <c r="C68" s="48"/>
      <c r="D68" s="47"/>
      <c r="E68" s="47"/>
      <c r="F68" s="47"/>
      <c r="G68" s="47"/>
      <c r="H68" s="47"/>
      <c r="I68" s="47"/>
      <c r="J68" s="47"/>
      <c r="K68" s="47"/>
    </row>
    <row r="69" spans="1:11" s="5" customFormat="1" ht="12.75" customHeight="1">
      <c r="K69" s="6"/>
    </row>
    <row r="72" spans="1:11" s="49" customFormat="1" ht="12.75" customHeight="1">
      <c r="A72" s="4"/>
      <c r="B72" s="4"/>
      <c r="C72" s="4"/>
      <c r="D72" s="4"/>
      <c r="E72" s="4"/>
      <c r="F72" s="4"/>
      <c r="G72" s="4"/>
      <c r="H72" s="4"/>
      <c r="I72" s="4"/>
      <c r="J72" s="9"/>
      <c r="K72" s="2"/>
    </row>
    <row r="74" spans="1:11" s="5" customFormat="1" ht="12.75" customHeight="1">
      <c r="A74" s="4"/>
      <c r="B74" s="4"/>
      <c r="C74" s="4"/>
      <c r="D74" s="4"/>
      <c r="E74" s="4"/>
      <c r="F74" s="4"/>
      <c r="G74" s="4"/>
      <c r="H74" s="4"/>
      <c r="I74" s="4"/>
      <c r="J74" s="9"/>
      <c r="K74" s="2"/>
    </row>
  </sheetData>
  <pageMargins left="1.02" right="0.15748031496062992" top="0.78740157480314965" bottom="0.39370078740157483" header="0.78740157480314965" footer="0.78740157480314965"/>
  <pageSetup scale="8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59"/>
  <sheetViews>
    <sheetView showGridLines="0" zoomScaleNormal="100" zoomScaleSheetLayoutView="75" workbookViewId="0">
      <selection activeCell="H43" sqref="H43"/>
    </sheetView>
  </sheetViews>
  <sheetFormatPr defaultColWidth="10.7109375" defaultRowHeight="14.25" customHeight="1"/>
  <cols>
    <col min="1" max="1" width="1.28515625" style="4" customWidth="1"/>
    <col min="2" max="2" width="1.7109375" style="4" customWidth="1"/>
    <col min="3" max="3" width="1.42578125" style="4" customWidth="1"/>
    <col min="4" max="4" width="1.85546875" style="4" customWidth="1"/>
    <col min="5" max="5" width="4.5703125" style="4" customWidth="1"/>
    <col min="6" max="6" width="3.42578125" style="4" customWidth="1"/>
    <col min="7" max="7" width="12.42578125" style="4" customWidth="1"/>
    <col min="8" max="8" width="43.140625" style="4" customWidth="1"/>
    <col min="9" max="9" width="1.5703125" style="9" customWidth="1"/>
    <col min="10" max="10" width="16.85546875" style="53" bestFit="1" customWidth="1"/>
    <col min="11" max="16384" width="10.7109375" style="4"/>
  </cols>
  <sheetData>
    <row r="1" spans="1:19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5"/>
      <c r="L1" s="5"/>
      <c r="M1" s="6"/>
      <c r="N1" s="5"/>
      <c r="O1" s="5"/>
      <c r="P1" s="5"/>
      <c r="Q1" s="5"/>
      <c r="R1" s="5"/>
      <c r="S1" s="5"/>
    </row>
    <row r="2" spans="1:19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5"/>
      <c r="L2" s="5"/>
      <c r="M2" s="6"/>
      <c r="N2" s="5"/>
      <c r="O2" s="5"/>
      <c r="P2" s="5"/>
      <c r="Q2" s="5"/>
      <c r="R2" s="5"/>
      <c r="S2" s="5"/>
    </row>
    <row r="3" spans="1:19" ht="15">
      <c r="A3" s="1" t="s">
        <v>2</v>
      </c>
      <c r="B3" s="8"/>
      <c r="C3" s="8"/>
      <c r="D3" s="8"/>
      <c r="E3" s="8"/>
      <c r="F3" s="8"/>
      <c r="G3" s="8"/>
      <c r="H3" s="8"/>
      <c r="I3" s="8"/>
      <c r="J3" s="51"/>
      <c r="K3" s="5"/>
      <c r="L3" s="5"/>
      <c r="M3" s="6"/>
      <c r="N3" s="5"/>
      <c r="O3" s="5"/>
      <c r="P3" s="5"/>
      <c r="Q3" s="5"/>
      <c r="R3" s="5"/>
      <c r="S3" s="5"/>
    </row>
    <row r="4" spans="1:19" ht="14.25" customHeight="1">
      <c r="A4" s="1" t="s">
        <v>79</v>
      </c>
      <c r="B4" s="1"/>
      <c r="C4" s="1"/>
      <c r="D4" s="1"/>
      <c r="E4" s="1"/>
      <c r="F4" s="1"/>
      <c r="G4" s="1"/>
      <c r="H4" s="1"/>
      <c r="I4" s="1"/>
      <c r="J4" s="1"/>
    </row>
    <row r="5" spans="1:19" ht="14.25" customHeight="1">
      <c r="A5" s="52" t="s">
        <v>80</v>
      </c>
      <c r="B5" s="1"/>
      <c r="C5" s="1"/>
      <c r="D5" s="1"/>
      <c r="E5" s="1"/>
      <c r="F5" s="1"/>
      <c r="G5" s="1"/>
      <c r="H5" s="1"/>
      <c r="I5" s="1"/>
      <c r="J5" s="1"/>
    </row>
    <row r="6" spans="1:19" ht="14.25" customHeight="1">
      <c r="A6" s="8" t="s">
        <v>78</v>
      </c>
      <c r="B6" s="8"/>
      <c r="C6" s="8"/>
      <c r="D6" s="8"/>
      <c r="E6" s="8"/>
      <c r="F6" s="8"/>
      <c r="G6" s="8"/>
      <c r="H6" s="8"/>
      <c r="I6" s="8"/>
      <c r="J6" s="8"/>
    </row>
    <row r="7" spans="1:19" ht="11.25" customHeight="1" thickBot="1">
      <c r="A7" s="23"/>
    </row>
    <row r="8" spans="1:19" ht="14.25" customHeight="1" thickTop="1">
      <c r="A8" s="54"/>
      <c r="B8" s="10"/>
      <c r="C8" s="10"/>
      <c r="D8" s="10"/>
      <c r="E8" s="10"/>
      <c r="F8" s="10"/>
      <c r="G8" s="10"/>
      <c r="H8" s="10"/>
      <c r="I8" s="11"/>
      <c r="J8" s="55"/>
    </row>
    <row r="9" spans="1:19" ht="14.25" customHeight="1">
      <c r="A9" s="5"/>
      <c r="B9" s="5"/>
      <c r="C9" s="5"/>
      <c r="D9" s="5"/>
      <c r="E9" s="5"/>
      <c r="F9" s="5"/>
      <c r="G9" s="5"/>
      <c r="H9" s="5"/>
      <c r="I9" s="14"/>
      <c r="J9" s="15">
        <v>2020</v>
      </c>
    </row>
    <row r="10" spans="1:19" ht="14.25" customHeight="1">
      <c r="A10" s="50" t="s">
        <v>44</v>
      </c>
      <c r="B10" s="5"/>
      <c r="C10" s="5"/>
      <c r="D10" s="5"/>
      <c r="E10" s="5"/>
      <c r="F10" s="5"/>
      <c r="G10" s="5"/>
      <c r="H10" s="5"/>
      <c r="I10" s="19"/>
      <c r="J10" s="56"/>
    </row>
    <row r="11" spans="1:19" ht="14.25" customHeight="1">
      <c r="B11" s="35" t="s">
        <v>45</v>
      </c>
      <c r="C11" s="5"/>
      <c r="D11" s="5"/>
      <c r="E11" s="5"/>
      <c r="F11" s="5"/>
      <c r="G11" s="5"/>
      <c r="H11" s="5"/>
      <c r="I11" s="19"/>
      <c r="J11" s="57">
        <v>50717.2</v>
      </c>
    </row>
    <row r="12" spans="1:19" ht="14.25" customHeight="1">
      <c r="B12" s="58" t="s">
        <v>46</v>
      </c>
      <c r="C12" s="58"/>
      <c r="D12" s="58"/>
      <c r="E12" s="58"/>
      <c r="F12" s="58"/>
      <c r="G12" s="58"/>
      <c r="H12" s="58"/>
      <c r="I12" s="59"/>
      <c r="J12" s="57">
        <v>2093.1</v>
      </c>
    </row>
    <row r="13" spans="1:19" ht="14.25" customHeight="1">
      <c r="B13" s="60" t="s">
        <v>47</v>
      </c>
      <c r="C13" s="58"/>
      <c r="D13" s="58"/>
      <c r="E13" s="58"/>
      <c r="F13" s="58"/>
      <c r="G13" s="58"/>
      <c r="H13" s="58"/>
      <c r="I13" s="59"/>
      <c r="J13" s="57">
        <v>2842.7</v>
      </c>
    </row>
    <row r="14" spans="1:19" ht="14.25" hidden="1" customHeight="1">
      <c r="B14" s="58" t="s">
        <v>48</v>
      </c>
      <c r="C14" s="58"/>
      <c r="D14" s="58"/>
      <c r="E14" s="58"/>
      <c r="F14" s="58"/>
      <c r="G14" s="58"/>
      <c r="H14" s="58"/>
      <c r="I14" s="59"/>
      <c r="J14" s="57">
        <v>0</v>
      </c>
    </row>
    <row r="15" spans="1:19" ht="14.25" customHeight="1">
      <c r="B15" s="61" t="s">
        <v>49</v>
      </c>
      <c r="C15" s="58"/>
      <c r="D15" s="58"/>
      <c r="E15" s="58"/>
      <c r="F15" s="58"/>
      <c r="G15" s="58"/>
      <c r="H15" s="58"/>
      <c r="I15" s="59"/>
      <c r="J15" s="57">
        <v>69.7</v>
      </c>
    </row>
    <row r="16" spans="1:19" ht="14.25" customHeight="1">
      <c r="B16" s="35" t="s">
        <v>50</v>
      </c>
      <c r="C16" s="58"/>
      <c r="D16" s="58"/>
      <c r="E16" s="58"/>
      <c r="F16" s="58"/>
      <c r="G16" s="58"/>
      <c r="H16" s="58"/>
      <c r="I16" s="59"/>
      <c r="J16" s="57">
        <v>3033.6</v>
      </c>
    </row>
    <row r="17" spans="1:10" ht="14.25" customHeight="1">
      <c r="B17" s="35" t="s">
        <v>51</v>
      </c>
      <c r="C17" s="58"/>
      <c r="D17" s="58"/>
      <c r="E17" s="58"/>
      <c r="F17" s="58"/>
      <c r="G17" s="58"/>
      <c r="H17" s="58"/>
      <c r="I17" s="59"/>
      <c r="J17" s="57">
        <v>125.3</v>
      </c>
    </row>
    <row r="18" spans="1:10" ht="14.25" customHeight="1">
      <c r="B18" s="35" t="s">
        <v>52</v>
      </c>
      <c r="C18" s="58"/>
      <c r="D18" s="58"/>
      <c r="E18" s="58"/>
      <c r="F18" s="58"/>
      <c r="G18" s="58"/>
      <c r="H18" s="58"/>
      <c r="I18" s="59"/>
      <c r="J18" s="57">
        <v>11985</v>
      </c>
    </row>
    <row r="19" spans="1:10" ht="14.25" customHeight="1">
      <c r="B19" s="35" t="s">
        <v>53</v>
      </c>
      <c r="C19" s="58"/>
      <c r="D19" s="58"/>
      <c r="E19" s="58"/>
      <c r="F19" s="58"/>
      <c r="G19" s="58"/>
      <c r="H19" s="58"/>
      <c r="I19" s="59"/>
      <c r="J19" s="57">
        <v>7246.7</v>
      </c>
    </row>
    <row r="20" spans="1:10" ht="14.25" customHeight="1">
      <c r="B20" s="35" t="s">
        <v>54</v>
      </c>
      <c r="C20" s="58"/>
      <c r="D20" s="58"/>
      <c r="E20" s="58"/>
      <c r="F20" s="58"/>
      <c r="G20" s="58"/>
      <c r="H20" s="58"/>
      <c r="I20" s="59"/>
      <c r="J20" s="62">
        <v>4615.6000000000004</v>
      </c>
    </row>
    <row r="21" spans="1:10" ht="14.25" customHeight="1">
      <c r="A21" s="63" t="s">
        <v>55</v>
      </c>
      <c r="C21" s="58"/>
      <c r="F21" s="58"/>
      <c r="G21" s="58"/>
      <c r="H21" s="58"/>
      <c r="I21" s="59"/>
      <c r="J21" s="57">
        <f>SUM(J11:J20)</f>
        <v>82728.899999999994</v>
      </c>
    </row>
    <row r="22" spans="1:10" ht="14.25" customHeight="1">
      <c r="A22" s="63"/>
      <c r="C22" s="58"/>
      <c r="D22" s="58"/>
      <c r="E22" s="58"/>
      <c r="F22" s="58"/>
      <c r="G22" s="58"/>
      <c r="H22" s="58"/>
      <c r="I22" s="59"/>
      <c r="J22" s="57"/>
    </row>
    <row r="23" spans="1:10" ht="14.25" customHeight="1">
      <c r="A23" s="50" t="s">
        <v>56</v>
      </c>
      <c r="B23" s="64"/>
      <c r="C23" s="65"/>
      <c r="D23" s="58"/>
      <c r="E23" s="58"/>
      <c r="F23" s="58"/>
      <c r="G23" s="58"/>
      <c r="H23" s="58"/>
      <c r="I23" s="59"/>
      <c r="J23" s="66"/>
    </row>
    <row r="24" spans="1:10" ht="14.25" customHeight="1">
      <c r="A24" s="50"/>
      <c r="B24" s="35" t="s">
        <v>57</v>
      </c>
      <c r="C24" s="65"/>
      <c r="D24" s="58"/>
      <c r="E24" s="58"/>
      <c r="F24" s="58"/>
      <c r="G24" s="58"/>
      <c r="H24" s="58"/>
      <c r="I24" s="59"/>
      <c r="J24" s="57">
        <v>15199.5</v>
      </c>
    </row>
    <row r="25" spans="1:10" ht="14.25" customHeight="1">
      <c r="A25" s="50"/>
      <c r="B25" s="35" t="s">
        <v>58</v>
      </c>
      <c r="C25" s="65"/>
      <c r="D25" s="58"/>
      <c r="E25" s="58"/>
      <c r="F25" s="58"/>
      <c r="G25" s="58"/>
      <c r="H25" s="58"/>
      <c r="I25" s="59"/>
      <c r="J25" s="57">
        <v>3882</v>
      </c>
    </row>
    <row r="26" spans="1:10" ht="14.25" customHeight="1">
      <c r="A26" s="50"/>
      <c r="B26" s="35" t="s">
        <v>59</v>
      </c>
      <c r="C26" s="65"/>
      <c r="D26" s="58"/>
      <c r="E26" s="58"/>
      <c r="F26" s="58"/>
      <c r="G26" s="58"/>
      <c r="H26" s="58"/>
      <c r="I26" s="59"/>
      <c r="J26" s="57">
        <v>3024.6</v>
      </c>
    </row>
    <row r="27" spans="1:10" ht="14.25" hidden="1" customHeight="1">
      <c r="A27" s="50"/>
      <c r="B27" s="35" t="s">
        <v>60</v>
      </c>
      <c r="C27" s="65"/>
      <c r="D27" s="58"/>
      <c r="E27" s="58"/>
      <c r="F27" s="58"/>
      <c r="G27" s="58"/>
      <c r="H27" s="58"/>
      <c r="I27" s="59"/>
      <c r="J27" s="57">
        <v>0</v>
      </c>
    </row>
    <row r="28" spans="1:10" ht="14.25" customHeight="1">
      <c r="A28" s="50"/>
      <c r="B28" s="35" t="s">
        <v>51</v>
      </c>
      <c r="C28" s="65"/>
      <c r="D28" s="58"/>
      <c r="E28" s="58"/>
      <c r="F28" s="58"/>
      <c r="G28" s="58"/>
      <c r="H28" s="58"/>
      <c r="I28" s="59"/>
      <c r="J28" s="57">
        <v>3.4</v>
      </c>
    </row>
    <row r="29" spans="1:10" ht="14.25" customHeight="1">
      <c r="A29" s="50"/>
      <c r="B29" s="35" t="s">
        <v>61</v>
      </c>
      <c r="C29" s="65"/>
      <c r="D29" s="58"/>
      <c r="E29" s="58"/>
      <c r="F29" s="58"/>
      <c r="G29" s="58"/>
      <c r="H29" s="58"/>
      <c r="I29" s="59"/>
      <c r="J29" s="57">
        <v>4380.6000000000004</v>
      </c>
    </row>
    <row r="30" spans="1:10" ht="14.25" customHeight="1">
      <c r="A30" s="50"/>
      <c r="B30" s="35" t="s">
        <v>62</v>
      </c>
      <c r="C30" s="65"/>
      <c r="D30" s="58"/>
      <c r="E30" s="58"/>
      <c r="F30" s="58"/>
      <c r="G30" s="58"/>
      <c r="H30" s="58"/>
      <c r="I30" s="59"/>
      <c r="J30" s="57">
        <v>1019.2</v>
      </c>
    </row>
    <row r="31" spans="1:10" ht="14.25" customHeight="1">
      <c r="B31" s="35" t="s">
        <v>54</v>
      </c>
      <c r="C31" s="65"/>
      <c r="D31" s="64"/>
      <c r="E31" s="58"/>
      <c r="F31" s="58"/>
      <c r="G31" s="58"/>
      <c r="H31" s="58"/>
      <c r="I31" s="59"/>
      <c r="J31" s="67">
        <v>16628.2</v>
      </c>
    </row>
    <row r="32" spans="1:10" ht="14.25" customHeight="1">
      <c r="B32" s="64"/>
      <c r="C32" s="65"/>
      <c r="D32" s="64"/>
      <c r="E32" s="58"/>
      <c r="F32" s="58"/>
      <c r="G32" s="58"/>
      <c r="H32" s="58"/>
      <c r="I32" s="59"/>
      <c r="J32" s="57">
        <f>SUM(J24:J31)</f>
        <v>44137.5</v>
      </c>
    </row>
    <row r="33" spans="1:10" ht="14.25" customHeight="1">
      <c r="B33" s="64"/>
      <c r="C33" s="65"/>
      <c r="D33" s="64"/>
      <c r="E33" s="58"/>
      <c r="F33" s="58"/>
      <c r="G33" s="58"/>
      <c r="H33" s="58"/>
      <c r="I33" s="59"/>
      <c r="J33" s="57"/>
    </row>
    <row r="34" spans="1:10" ht="14.25" customHeight="1">
      <c r="A34" s="35" t="s">
        <v>63</v>
      </c>
      <c r="B34" s="64"/>
      <c r="C34" s="65"/>
      <c r="D34" s="64"/>
      <c r="E34" s="58"/>
      <c r="F34" s="58"/>
      <c r="G34" s="58"/>
      <c r="H34" s="58"/>
      <c r="I34" s="59"/>
      <c r="J34" s="57">
        <v>4929.8</v>
      </c>
    </row>
    <row r="35" spans="1:10" ht="14.25" customHeight="1">
      <c r="A35" s="35"/>
      <c r="B35" s="64"/>
      <c r="C35" s="65"/>
      <c r="D35" s="64"/>
      <c r="E35" s="58"/>
      <c r="F35" s="58"/>
      <c r="G35" s="58"/>
      <c r="H35" s="58"/>
      <c r="I35" s="59"/>
      <c r="J35" s="68">
        <f>+J32+J34</f>
        <v>49067.3</v>
      </c>
    </row>
    <row r="36" spans="1:10" ht="14.25" customHeight="1">
      <c r="A36" s="35"/>
      <c r="B36" s="64"/>
      <c r="C36" s="65"/>
      <c r="D36" s="64"/>
      <c r="E36" s="58"/>
      <c r="F36" s="58"/>
      <c r="G36" s="58"/>
      <c r="H36" s="58"/>
      <c r="I36" s="59"/>
      <c r="J36" s="69"/>
    </row>
    <row r="37" spans="1:10" ht="14.25" customHeight="1">
      <c r="A37" s="63" t="s">
        <v>64</v>
      </c>
      <c r="B37" s="58"/>
      <c r="C37" s="58"/>
      <c r="D37" s="58"/>
      <c r="E37" s="58"/>
      <c r="F37" s="58"/>
      <c r="G37" s="58"/>
      <c r="H37" s="58"/>
      <c r="I37" s="59"/>
      <c r="J37" s="62">
        <f>+J21-J35</f>
        <v>33661.599999999991</v>
      </c>
    </row>
    <row r="38" spans="1:10" ht="14.25" customHeight="1">
      <c r="A38" s="63"/>
      <c r="B38" s="58"/>
      <c r="C38" s="58"/>
      <c r="D38" s="58"/>
      <c r="E38" s="58"/>
      <c r="F38" s="58"/>
      <c r="G38" s="58"/>
      <c r="H38" s="58"/>
      <c r="I38" s="59"/>
      <c r="J38" s="66"/>
    </row>
    <row r="39" spans="1:10" ht="14.25" customHeight="1">
      <c r="A39" s="63" t="s">
        <v>65</v>
      </c>
      <c r="B39" s="58"/>
      <c r="C39" s="58"/>
      <c r="D39" s="58"/>
      <c r="E39" s="58"/>
      <c r="F39" s="58"/>
      <c r="G39" s="58"/>
      <c r="H39" s="58"/>
      <c r="I39" s="59"/>
      <c r="J39" s="57"/>
    </row>
    <row r="40" spans="1:10" ht="14.25" customHeight="1">
      <c r="B40" s="35" t="s">
        <v>66</v>
      </c>
      <c r="C40" s="58"/>
      <c r="D40" s="63"/>
      <c r="E40" s="58"/>
      <c r="F40" s="58"/>
      <c r="G40" s="58"/>
      <c r="H40" s="58"/>
      <c r="I40" s="59"/>
      <c r="J40" s="57">
        <v>14256</v>
      </c>
    </row>
    <row r="41" spans="1:10" ht="14.25" customHeight="1">
      <c r="B41" s="35" t="s">
        <v>67</v>
      </c>
      <c r="C41" s="58"/>
      <c r="D41" s="58"/>
      <c r="E41" s="58"/>
      <c r="F41" s="58"/>
      <c r="G41" s="58"/>
      <c r="H41" s="58"/>
      <c r="I41" s="59"/>
      <c r="J41" s="70">
        <v>11187.6</v>
      </c>
    </row>
    <row r="42" spans="1:10" ht="14.25" customHeight="1">
      <c r="B42" s="35" t="s">
        <v>68</v>
      </c>
      <c r="C42" s="58"/>
      <c r="D42" s="58"/>
      <c r="E42" s="63"/>
      <c r="F42" s="58"/>
      <c r="G42" s="58"/>
      <c r="H42" s="58"/>
      <c r="I42" s="59"/>
      <c r="J42" s="62">
        <v>1753.6</v>
      </c>
    </row>
    <row r="43" spans="1:10" ht="14.25" customHeight="1">
      <c r="B43" s="58"/>
      <c r="C43" s="58"/>
      <c r="D43" s="58"/>
      <c r="E43" s="63"/>
      <c r="F43" s="58"/>
      <c r="G43" s="58"/>
      <c r="H43" s="58"/>
      <c r="I43" s="59"/>
      <c r="J43" s="68">
        <f>SUM(J40:J42)</f>
        <v>27197.199999999997</v>
      </c>
    </row>
    <row r="44" spans="1:10" ht="14.25" customHeight="1">
      <c r="A44" s="63" t="s">
        <v>69</v>
      </c>
      <c r="B44" s="58"/>
      <c r="C44" s="58"/>
      <c r="D44" s="58"/>
      <c r="E44" s="63"/>
      <c r="F44" s="58"/>
      <c r="G44" s="58"/>
      <c r="H44" s="58"/>
      <c r="I44" s="59"/>
      <c r="J44" s="57">
        <f>+J37-J43</f>
        <v>6464.3999999999942</v>
      </c>
    </row>
    <row r="45" spans="1:10" ht="14.25" hidden="1" customHeight="1">
      <c r="A45" s="63"/>
      <c r="B45" s="35" t="s">
        <v>70</v>
      </c>
      <c r="C45" s="58"/>
      <c r="D45" s="58"/>
      <c r="E45" s="63"/>
      <c r="F45" s="58"/>
      <c r="G45" s="58"/>
      <c r="H45" s="58"/>
      <c r="I45" s="59"/>
      <c r="J45" s="57">
        <v>0</v>
      </c>
    </row>
    <row r="46" spans="1:10" ht="14.25" customHeight="1">
      <c r="A46" s="58"/>
      <c r="B46" s="71" t="s">
        <v>71</v>
      </c>
      <c r="C46" s="58"/>
      <c r="D46" s="58"/>
      <c r="E46" s="63"/>
      <c r="F46" s="58"/>
      <c r="G46" s="58"/>
      <c r="H46" s="58"/>
      <c r="I46" s="59"/>
      <c r="J46" s="62">
        <v>2953.5</v>
      </c>
    </row>
    <row r="47" spans="1:10" ht="14.25" customHeight="1">
      <c r="A47" s="58"/>
      <c r="B47" s="35" t="s">
        <v>72</v>
      </c>
      <c r="C47" s="58"/>
      <c r="D47" s="58"/>
      <c r="E47" s="63"/>
      <c r="F47" s="58"/>
      <c r="G47" s="58"/>
      <c r="H47" s="58"/>
      <c r="I47" s="59"/>
      <c r="J47" s="57">
        <f>+J44+J46</f>
        <v>9417.8999999999942</v>
      </c>
    </row>
    <row r="48" spans="1:10" ht="14.25" customHeight="1">
      <c r="A48" s="58"/>
      <c r="B48" s="35" t="s">
        <v>73</v>
      </c>
      <c r="C48" s="58"/>
      <c r="D48" s="58"/>
      <c r="E48" s="63"/>
      <c r="F48" s="58"/>
      <c r="G48" s="58"/>
      <c r="H48" s="58"/>
      <c r="I48" s="59"/>
      <c r="J48" s="72">
        <v>-3190.9</v>
      </c>
    </row>
    <row r="49" spans="1:10" ht="14.25" customHeight="1">
      <c r="A49" s="58"/>
      <c r="B49" s="35" t="s">
        <v>74</v>
      </c>
      <c r="C49" s="58"/>
      <c r="D49" s="58"/>
      <c r="E49" s="63"/>
      <c r="F49" s="58"/>
      <c r="G49" s="58"/>
      <c r="H49" s="58"/>
      <c r="I49" s="59"/>
      <c r="J49" s="73">
        <v>-450.3</v>
      </c>
    </row>
    <row r="50" spans="1:10" ht="14.25" customHeight="1">
      <c r="A50" s="58"/>
      <c r="B50" s="35" t="s">
        <v>75</v>
      </c>
      <c r="C50" s="58"/>
      <c r="D50" s="58"/>
      <c r="E50" s="63"/>
      <c r="F50" s="58"/>
      <c r="G50" s="58"/>
      <c r="H50" s="58"/>
      <c r="I50" s="59"/>
      <c r="J50" s="57">
        <f>+J47+J48+J49</f>
        <v>5776.6999999999944</v>
      </c>
    </row>
    <row r="51" spans="1:10" ht="14.25" customHeight="1">
      <c r="A51" s="58"/>
      <c r="B51" s="35" t="s">
        <v>76</v>
      </c>
      <c r="C51" s="58"/>
      <c r="D51" s="58"/>
      <c r="E51" s="63"/>
      <c r="F51" s="58"/>
      <c r="G51" s="58"/>
      <c r="H51" s="58"/>
      <c r="I51" s="59"/>
      <c r="J51" s="73">
        <v>-384.5</v>
      </c>
    </row>
    <row r="52" spans="1:10" ht="15.75" customHeight="1" thickBot="1">
      <c r="A52" s="63" t="s">
        <v>77</v>
      </c>
      <c r="B52" s="63"/>
      <c r="C52" s="63"/>
      <c r="D52" s="63"/>
      <c r="E52" s="63"/>
      <c r="F52" s="63"/>
      <c r="G52" s="63"/>
      <c r="H52" s="58"/>
      <c r="I52" s="59"/>
      <c r="J52" s="74">
        <f>+J50+J51</f>
        <v>5392.1999999999944</v>
      </c>
    </row>
    <row r="53" spans="1:10" ht="14.25" customHeight="1" thickTop="1">
      <c r="A53" s="58"/>
      <c r="B53" s="58"/>
      <c r="C53" s="58"/>
      <c r="D53" s="58"/>
      <c r="E53" s="58"/>
      <c r="F53" s="58"/>
      <c r="G53" s="58"/>
      <c r="H53" s="58"/>
      <c r="I53" s="59"/>
      <c r="J53" s="75"/>
    </row>
    <row r="54" spans="1:10" ht="14.25" customHeight="1">
      <c r="A54" s="58"/>
      <c r="B54" s="58"/>
      <c r="C54" s="58"/>
      <c r="D54" s="58"/>
      <c r="E54" s="58"/>
      <c r="F54" s="58"/>
      <c r="G54" s="58"/>
      <c r="H54" s="58"/>
      <c r="I54" s="59"/>
      <c r="J54" s="76"/>
    </row>
    <row r="55" spans="1:10" ht="14.25" customHeight="1">
      <c r="A55" s="42"/>
      <c r="B55" s="43"/>
      <c r="C55" s="43"/>
      <c r="D55" s="43"/>
      <c r="E55" s="43"/>
      <c r="F55" s="43"/>
      <c r="G55" s="43"/>
      <c r="H55" s="43"/>
      <c r="I55" s="43"/>
      <c r="J55" s="43"/>
    </row>
    <row r="56" spans="1:10" ht="14.25" customHeight="1">
      <c r="A56" s="42"/>
      <c r="B56" s="43"/>
      <c r="C56" s="43"/>
      <c r="D56" s="43"/>
      <c r="E56" s="43"/>
      <c r="F56" s="43"/>
      <c r="G56" s="43"/>
      <c r="H56" s="43"/>
      <c r="I56" s="46"/>
      <c r="J56" s="43"/>
    </row>
    <row r="57" spans="1:10" ht="14.25" hidden="1" customHeight="1">
      <c r="A57" s="47"/>
      <c r="B57" s="47"/>
      <c r="C57" s="48"/>
      <c r="D57" s="47"/>
      <c r="E57" s="47"/>
      <c r="F57" s="47"/>
      <c r="G57" s="47"/>
      <c r="H57" s="47"/>
      <c r="I57" s="47"/>
      <c r="J57" s="47"/>
    </row>
    <row r="58" spans="1:10" ht="12.75" hidden="1" customHeight="1">
      <c r="A58" s="42" t="s">
        <v>42</v>
      </c>
      <c r="B58" s="43"/>
      <c r="C58" s="43"/>
      <c r="D58" s="43"/>
      <c r="E58" s="43"/>
      <c r="F58" s="43"/>
      <c r="G58" s="43"/>
      <c r="H58" s="43"/>
      <c r="I58" s="43"/>
      <c r="J58" s="43"/>
    </row>
    <row r="59" spans="1:10" ht="12.75" hidden="1" customHeight="1">
      <c r="A59" s="42" t="s">
        <v>43</v>
      </c>
      <c r="B59" s="43"/>
      <c r="C59" s="43"/>
      <c r="D59" s="43"/>
      <c r="E59" s="43"/>
      <c r="F59" s="43"/>
      <c r="G59" s="43"/>
      <c r="H59" s="43"/>
      <c r="I59" s="46"/>
      <c r="J59" s="43"/>
    </row>
  </sheetData>
  <pageMargins left="0.94488188976377996" right="0.59055118110236204" top="0.61" bottom="0.18" header="0.36" footer="0.41"/>
  <pageSetup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cp:lastPrinted>2020-06-10T21:28:13Z</cp:lastPrinted>
  <dcterms:created xsi:type="dcterms:W3CDTF">2020-06-10T21:17:59Z</dcterms:created>
  <dcterms:modified xsi:type="dcterms:W3CDTF">2020-06-10T21:33:47Z</dcterms:modified>
</cp:coreProperties>
</file>