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6C4D01DE-C1E9-48B8-9D9E-DE3CA64102F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rz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2" l="1"/>
  <c r="B72" i="12"/>
  <c r="B70" i="12"/>
  <c r="B66" i="12"/>
  <c r="B25" i="12" l="1"/>
  <c r="B74" i="12"/>
  <c r="B67" i="12"/>
  <c r="A62" i="12"/>
  <c r="B39" i="12"/>
  <c r="B35" i="12"/>
  <c r="B22" i="12"/>
  <c r="B76" i="12" l="1"/>
  <c r="B46" i="12" s="1"/>
  <c r="B41" i="12"/>
  <c r="B27" i="12"/>
  <c r="B48" i="12" l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<sst xmlns="http://schemas.openxmlformats.org/spreadsheetml/2006/main" count="47" uniqueCount="43">
  <si>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</si>
  <si>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</si>
  <si>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</si>
  <si>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</si>
  <si>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</si>
  <si>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</si>
  <si>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</si>
  <si>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</si>
  <si>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</si>
  <si>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</si>
  <si>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</si>
  <si>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</si>
  <si>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</si>
  <si>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</si>
  <si>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</si>
  <si>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</si>
  <si>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</si>
  <si>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</si>
  <si>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</si>
  <si>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</si>
  <si>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</si>
  <si>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</si>
  <si>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</si>
  <si>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</si>
  <si>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</si>
  <si>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</si>
  <si>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</si>
  <si>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</si>
  <si>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</si>
  <si>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</si>
  <si>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</si>
  <si>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</si>
  <si>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</si>
  <si>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</si>
  <si>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</si>
  <si>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</si>
  <si>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</si>
  <si>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</si>
  <si>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</si>
  <si>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</si>
  <si>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</t>
  </si>
  <si>
    <t>Al 30 de abril 2020</t>
  </si>
  <si>
    <t>Del 01 de abril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</si>
</sst>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topLeftCell="A38" zoomScale="110" zoomScaleNormal="110" workbookViewId="0">
      <selection activeCell="A56" sqref="A56:B56"/>
    </sheetView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3"/>
      <c r="B5" s="43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6" t="s">
        <v>6</v>
      </c>
      <c r="B7" s="46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4" t="s">
        <v>3</v>
      </c>
      <c r="B10" s="44"/>
      <c r="C10" s="1"/>
      <c r="D10" s="1"/>
      <c r="E10" s="1"/>
    </row>
    <row r="11" spans="1:8" s="21" customFormat="1" x14ac:dyDescent="0.35">
      <c r="A11" s="43" t="s">
        <v>5</v>
      </c>
      <c r="B11" s="43"/>
      <c r="C11" s="1"/>
      <c r="D11" s="1"/>
      <c r="E11" s="1"/>
    </row>
    <row r="12" spans="1:8" s="21" customFormat="1" ht="17.25" customHeight="1" x14ac:dyDescent="0.35">
      <c r="A12" s="44" t="s">
        <v>41</v>
      </c>
      <c r="B12" s="44"/>
      <c r="C12" s="1"/>
      <c r="D12" s="1"/>
      <c r="E12" s="1"/>
    </row>
    <row r="13" spans="1:8" s="21" customFormat="1" ht="17.25" customHeight="1" thickBot="1" x14ac:dyDescent="0.4">
      <c r="A13" s="45" t="s">
        <v>13</v>
      </c>
      <c r="B13" s="45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331661.76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7319.73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164.53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42537.51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381683.53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8347150.4400000004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40086.82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14336.07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260749.46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958.35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316130.69999999995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63891.99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3968967.9000000004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4285098.6000000006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40</v>
      </c>
      <c r="B45" s="8">
        <v>27051.84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4062051.84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8347150.4400000004</v>
      </c>
      <c r="C48" s="41"/>
      <c r="D48" s="9"/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2"/>
      <c r="B56" s="42"/>
      <c r="C56" s="1"/>
      <c r="D56" s="1"/>
      <c r="E56" s="1"/>
    </row>
    <row r="57" spans="1:8" s="21" customFormat="1" x14ac:dyDescent="0.35">
      <c r="A57" s="43" t="s">
        <v>6</v>
      </c>
      <c r="B57" s="43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4" t="s">
        <v>3</v>
      </c>
      <c r="B60" s="44"/>
      <c r="C60" s="1"/>
      <c r="D60" s="1"/>
      <c r="E60" s="1"/>
    </row>
    <row r="61" spans="1:8" s="21" customFormat="1" x14ac:dyDescent="0.35">
      <c r="A61" s="44" t="s">
        <v>42</v>
      </c>
      <c r="B61" s="44"/>
      <c r="C61" s="1"/>
      <c r="D61" s="1"/>
      <c r="E61" s="1"/>
    </row>
    <row r="62" spans="1:8" s="21" customFormat="1" ht="15" thickBot="1" x14ac:dyDescent="0.4">
      <c r="A62" s="45" t="str">
        <f>+A13</f>
        <v>(Cifras en Dólares de los Estados Unidos de América)</v>
      </c>
      <c r="B62" s="45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708.44</v>
      </c>
      <c r="D65" s="33"/>
    </row>
    <row r="66" spans="1:9" x14ac:dyDescent="0.35">
      <c r="A66" s="21" t="s">
        <v>38</v>
      </c>
      <c r="B66" s="25">
        <f>58141.39+358.7</f>
        <v>58500.09</v>
      </c>
      <c r="D66" s="33"/>
    </row>
    <row r="67" spans="1:9" x14ac:dyDescent="0.35">
      <c r="A67" s="21"/>
      <c r="B67" s="17">
        <f>SUM(B65:B66)</f>
        <v>59208.53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414.3</v>
      </c>
    </row>
    <row r="70" spans="1:9" ht="25.5" customHeight="1" x14ac:dyDescent="0.35">
      <c r="A70" s="27" t="s">
        <v>39</v>
      </c>
      <c r="B70" s="13">
        <f>22652.1+109.5</f>
        <v>22761.599999999999</v>
      </c>
    </row>
    <row r="71" spans="1:9" ht="19.5" customHeight="1" x14ac:dyDescent="0.35">
      <c r="A71" s="21" t="s">
        <v>18</v>
      </c>
      <c r="B71" s="13">
        <v>6614.7</v>
      </c>
      <c r="D71" s="37"/>
    </row>
    <row r="72" spans="1:9" ht="19.5" customHeight="1" x14ac:dyDescent="0.35">
      <c r="A72" s="21" t="s">
        <v>24</v>
      </c>
      <c r="B72" s="13">
        <f>131.29+30.9+645.6</f>
        <v>807.79</v>
      </c>
      <c r="D72" s="38"/>
    </row>
    <row r="73" spans="1:9" ht="19.5" customHeight="1" x14ac:dyDescent="0.35">
      <c r="A73" s="21" t="s">
        <v>23</v>
      </c>
      <c r="B73" s="8">
        <f>1261.8+286.5+10</f>
        <v>1558.3</v>
      </c>
      <c r="D73" s="37"/>
      <c r="I73" s="36"/>
    </row>
    <row r="74" spans="1:9" ht="12.75" customHeight="1" x14ac:dyDescent="0.35">
      <c r="A74" s="21"/>
      <c r="B74" s="26">
        <f>SUM(B69:B73)</f>
        <v>32156.69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27051.84</v>
      </c>
    </row>
    <row r="77" spans="1:9" ht="15.5" thickTop="1" thickBot="1" x14ac:dyDescent="0.4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2020-05-07T17:36:27Z</cp:lastPrinted>
  <dcterms:created xsi:type="dcterms:W3CDTF">2018-03-02T14:41:13Z</dcterms:created>
  <dcterms:modified xsi:type="dcterms:W3CDTF">2020-06-12T14:30:13Z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